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D133F3B8-1979-411F-81E5-DF58B77BF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J19" i="1"/>
  <c r="I19" i="1"/>
  <c r="H19" i="1"/>
  <c r="K18" i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I16" i="1"/>
  <c r="H16" i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K15" i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<sst xmlns="http://schemas.openxmlformats.org/spreadsheetml/2006/main" count="64" uniqueCount="51">
  <si>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</si>
  <si>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</si>
  <si>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</si>
  <si>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</si>
  <si>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</si>
  <si>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</si>
  <si>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</si>
  <si>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</si>
  <si>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</si>
  <si>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</si>
  <si>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</si>
  <si>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</si>
  <si>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</si>
  <si>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</si>
  <si>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</si>
  <si>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</si>
  <si>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</si>
  <si>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</si>
  <si>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</si>
  <si>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</si>
  <si>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</si>
  <si>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</si>
  <si>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</si>
  <si>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</si>
  <si>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</si>
  <si>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</si>
  <si>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</si>
  <si>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</si>
  <si>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</si>
  <si>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</si>
  <si>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</si>
  <si>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</si>
  <si>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</si>
  <si>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</si>
  <si>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</si>
  <si>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</si>
  <si>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087E</t>
    <phoneticPr fontId="5"/>
  </si>
  <si>
    <t>ONE MISSION</t>
    <phoneticPr fontId="5"/>
  </si>
  <si>
    <t>ONE REASSURANCE</t>
    <phoneticPr fontId="5"/>
  </si>
  <si>
    <t>ONE MAESTRO</t>
    <phoneticPr fontId="5"/>
  </si>
  <si>
    <t>086E</t>
    <phoneticPr fontId="5"/>
  </si>
  <si>
    <t>ONE MODERN</t>
    <phoneticPr fontId="5"/>
  </si>
  <si>
    <t>NAVIOS CYAN</t>
    <phoneticPr fontId="5"/>
  </si>
  <si>
    <t>ONE MATRIX</t>
    <phoneticPr fontId="5"/>
  </si>
  <si>
    <t>185E</t>
    <phoneticPr fontId="5"/>
  </si>
  <si>
    <t>255E</t>
    <phoneticPr fontId="5"/>
  </si>
  <si>
    <t>088E</t>
    <phoneticPr fontId="5"/>
  </si>
  <si>
    <t>081E</t>
    <phoneticPr fontId="5"/>
  </si>
  <si>
    <t>002E</t>
    <phoneticPr fontId="5"/>
  </si>
  <si>
    <t>*07/17</t>
    <phoneticPr fontId="5"/>
  </si>
  <si>
    <t>256E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</si>
</sst>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29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24" fillId="5" borderId="4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3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165" fontId="24" fillId="5" borderId="25" xfId="1" applyNumberFormat="1" applyFont="1" applyFill="1" applyBorder="1" applyAlignment="1" applyProtection="1">
      <alignment horizontal="right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6" xfId="1" applyNumberFormat="1" applyFont="1" applyFill="1" applyBorder="1" applyAlignment="1" applyProtection="1">
      <alignment horizontal="left" vertical="center"/>
      <protection locked="0"/>
    </xf>
    <xf numFmtId="165" fontId="24" fillId="5" borderId="26" xfId="1" applyNumberFormat="1" applyFont="1" applyFill="1" applyBorder="1" applyAlignment="1" applyProtection="1">
      <alignment horizontal="center" vertical="center"/>
      <protection locked="0"/>
    </xf>
    <xf numFmtId="49" fontId="24" fillId="5" borderId="34" xfId="1" applyNumberFormat="1" applyFont="1" applyFill="1" applyBorder="1" applyAlignment="1" applyProtection="1">
      <alignment horizontal="center" vertical="center"/>
      <protection locked="0"/>
    </xf>
    <xf numFmtId="0" fontId="24" fillId="5" borderId="41" xfId="1" applyFont="1" applyFill="1" applyBorder="1" applyAlignment="1" applyProtection="1">
      <alignment horizontal="left" vertical="center"/>
      <protection locked="0"/>
    </xf>
    <xf numFmtId="0" fontId="24" fillId="5" borderId="41" xfId="1" quotePrefix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right" vertical="center"/>
      <protection locked="0"/>
    </xf>
    <xf numFmtId="168" fontId="24" fillId="5" borderId="31" xfId="1" applyNumberFormat="1" applyFont="1" applyFill="1" applyBorder="1" applyAlignment="1" applyProtection="1">
      <alignment horizontal="left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4" xfId="1" applyFont="1" applyFill="1" applyBorder="1" applyAlignment="1" applyProtection="1">
      <alignment horizontal="left" vertical="center"/>
      <protection locked="0"/>
    </xf>
    <xf numFmtId="0" fontId="24" fillId="5" borderId="44" xfId="1" quotePrefix="1" applyFont="1" applyFill="1" applyBorder="1" applyAlignment="1" applyProtection="1">
      <alignment horizontal="center" vertical="center"/>
      <protection locked="0"/>
    </xf>
    <xf numFmtId="49" fontId="24" fillId="5" borderId="27" xfId="1" applyNumberFormat="1" applyFont="1" applyFill="1" applyBorder="1" applyAlignment="1" applyProtection="1">
      <alignment horizontal="center" vertical="center"/>
      <protection locked="0"/>
    </xf>
    <xf numFmtId="165" fontId="24" fillId="5" borderId="45" xfId="1" applyNumberFormat="1" applyFont="1" applyFill="1" applyBorder="1" applyAlignment="1" applyProtection="1">
      <alignment horizontal="righ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4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5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7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6" fillId="0" borderId="6" xfId="0" applyFont="1" applyBorder="1"/>
    <xf numFmtId="0" fontId="15" fillId="2" borderId="11" xfId="0" applyFont="1" applyFill="1" applyBorder="1" applyAlignment="1">
      <alignment horizontal="center"/>
    </xf>
    <xf numFmtId="0" fontId="16" fillId="0" borderId="19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3" fillId="0" borderId="0" xfId="0" applyFont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165" fontId="41" fillId="5" borderId="34" xfId="1" quotePrefix="1" applyNumberFormat="1" applyFont="1" applyFill="1" applyBorder="1" applyAlignment="1" applyProtection="1">
      <alignment horizontal="center" vertical="center"/>
      <protection locked="0"/>
    </xf>
  </cellXfs>
  <cellStyles count="49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12" xfId="48" xr:uid="{AA2C4BCD-CAD4-4C84-A693-C0CE19FE56FA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9"/>
      <c r="E1" s="10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10" t="s">
        <v>0</v>
      </c>
      <c r="C2" s="100"/>
      <c r="D2" s="100"/>
      <c r="E2" s="100"/>
      <c r="F2" s="100"/>
      <c r="G2" s="100"/>
      <c r="H2" s="100"/>
      <c r="I2" s="100"/>
      <c r="J2" s="100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100"/>
      <c r="C3" s="100"/>
      <c r="D3" s="100"/>
      <c r="E3" s="100"/>
      <c r="F3" s="100"/>
      <c r="G3" s="100"/>
      <c r="H3" s="100"/>
      <c r="I3" s="100"/>
      <c r="J3" s="100"/>
      <c r="M3" s="9"/>
      <c r="N3" s="9"/>
      <c r="O3" s="9"/>
      <c r="P3" s="9"/>
      <c r="Q3" s="10"/>
      <c r="R3" s="11"/>
      <c r="S3" s="4"/>
      <c r="T3" s="4"/>
      <c r="U3" s="4"/>
      <c r="V3" s="4"/>
      <c r="W3" s="95">
        <v>46178</v>
      </c>
      <c r="X3" s="96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101" t="s">
        <v>4</v>
      </c>
      <c r="E8" s="104" t="s">
        <v>5</v>
      </c>
      <c r="F8" s="105" t="s">
        <v>6</v>
      </c>
      <c r="G8" s="107" t="s">
        <v>7</v>
      </c>
      <c r="H8" s="92"/>
      <c r="I8" s="111" t="s">
        <v>8</v>
      </c>
      <c r="J8" s="92"/>
      <c r="K8" s="18" t="s">
        <v>9</v>
      </c>
      <c r="L8" s="90" t="s">
        <v>9</v>
      </c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1"/>
      <c r="Z8" s="1"/>
    </row>
    <row r="9" spans="1:26" ht="21.75" customHeight="1">
      <c r="A9" s="1"/>
      <c r="B9" s="19"/>
      <c r="C9" s="20"/>
      <c r="D9" s="102"/>
      <c r="E9" s="102"/>
      <c r="F9" s="106"/>
      <c r="G9" s="108" t="s">
        <v>10</v>
      </c>
      <c r="H9" s="109"/>
      <c r="I9" s="112" t="s">
        <v>11</v>
      </c>
      <c r="J9" s="114" t="s">
        <v>12</v>
      </c>
      <c r="K9" s="93" t="s">
        <v>13</v>
      </c>
      <c r="L9" s="21" t="s">
        <v>14</v>
      </c>
      <c r="M9" s="86" t="s">
        <v>15</v>
      </c>
      <c r="N9" s="88" t="s">
        <v>16</v>
      </c>
      <c r="O9" s="86" t="s">
        <v>17</v>
      </c>
      <c r="P9" s="88" t="s">
        <v>18</v>
      </c>
      <c r="Q9" s="86" t="s">
        <v>19</v>
      </c>
      <c r="R9" s="88" t="s">
        <v>20</v>
      </c>
      <c r="S9" s="86" t="s">
        <v>21</v>
      </c>
      <c r="T9" s="88" t="s">
        <v>22</v>
      </c>
      <c r="U9" s="86" t="s">
        <v>23</v>
      </c>
      <c r="V9" s="88" t="s">
        <v>24</v>
      </c>
      <c r="W9" s="86" t="s">
        <v>25</v>
      </c>
      <c r="X9" s="97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103"/>
      <c r="E10" s="103"/>
      <c r="F10" s="98"/>
      <c r="G10" s="89"/>
      <c r="H10" s="94"/>
      <c r="I10" s="113"/>
      <c r="J10" s="115"/>
      <c r="K10" s="94"/>
      <c r="L10" s="24" t="s">
        <v>28</v>
      </c>
      <c r="M10" s="87"/>
      <c r="N10" s="89"/>
      <c r="O10" s="87"/>
      <c r="P10" s="89"/>
      <c r="Q10" s="87"/>
      <c r="R10" s="89"/>
      <c r="S10" s="87"/>
      <c r="T10" s="89"/>
      <c r="U10" s="87"/>
      <c r="V10" s="89"/>
      <c r="W10" s="87"/>
      <c r="X10" s="98"/>
      <c r="Y10" s="1"/>
      <c r="Z10" s="1"/>
    </row>
    <row r="11" spans="1:26" ht="27" customHeight="1" thickTop="1">
      <c r="A11" s="44"/>
      <c r="B11" s="45"/>
      <c r="C11" s="49">
        <v>23</v>
      </c>
      <c r="D11" s="68" t="s">
        <v>39</v>
      </c>
      <c r="E11" s="69" t="s">
        <v>40</v>
      </c>
      <c r="F11" s="67" t="s">
        <v>35</v>
      </c>
      <c r="G11" s="70">
        <v>46181</v>
      </c>
      <c r="H11" s="71">
        <f t="shared" ref="H11:H19" si="0">G11+2</f>
        <v>46183</v>
      </c>
      <c r="I11" s="83">
        <f t="shared" ref="I11:I17" si="1">G11-7</f>
        <v>46174</v>
      </c>
      <c r="J11" s="72">
        <f t="shared" ref="J11:J19" si="2">G11-6</f>
        <v>46175</v>
      </c>
      <c r="K11" s="63">
        <f t="shared" ref="K11:K19" si="3">G11+16</f>
        <v>46197</v>
      </c>
      <c r="L11" s="60">
        <f t="shared" ref="L11:L19" si="4">K11+5</f>
        <v>46202</v>
      </c>
      <c r="M11" s="61">
        <f t="shared" ref="M11:M19" si="5">L11+4</f>
        <v>46206</v>
      </c>
      <c r="N11" s="62">
        <f t="shared" ref="N11:O19" si="6">M11+1</f>
        <v>46207</v>
      </c>
      <c r="O11" s="61">
        <f t="shared" si="6"/>
        <v>46208</v>
      </c>
      <c r="P11" s="62">
        <f t="shared" ref="P11:P19" si="7">O11+2</f>
        <v>46210</v>
      </c>
      <c r="Q11" s="61">
        <f t="shared" ref="Q11:S19" si="8">P11+1</f>
        <v>46211</v>
      </c>
      <c r="R11" s="62">
        <f t="shared" si="8"/>
        <v>46212</v>
      </c>
      <c r="S11" s="61">
        <f t="shared" si="8"/>
        <v>46213</v>
      </c>
      <c r="T11" s="62">
        <f t="shared" ref="T11:T19" si="9">S11+2</f>
        <v>46215</v>
      </c>
      <c r="U11" s="61">
        <f t="shared" ref="U11:U19" si="10">T11+1</f>
        <v>46216</v>
      </c>
      <c r="V11" s="62">
        <f t="shared" ref="V11:V19" si="11">U11+2</f>
        <v>46218</v>
      </c>
      <c r="W11" s="61">
        <f t="shared" ref="W11:W19" si="12">V11+1</f>
        <v>46219</v>
      </c>
      <c r="X11" s="63">
        <f t="shared" ref="X11:X19" si="13">W11+4</f>
        <v>46223</v>
      </c>
      <c r="Y11" s="1"/>
      <c r="Z11" s="1"/>
    </row>
    <row r="12" spans="1:26" ht="27" customHeight="1">
      <c r="A12" s="44"/>
      <c r="B12" s="48"/>
      <c r="C12" s="53">
        <v>24</v>
      </c>
      <c r="D12" s="64" t="s">
        <v>43</v>
      </c>
      <c r="E12" s="58" t="s">
        <v>44</v>
      </c>
      <c r="F12" s="67" t="s">
        <v>35</v>
      </c>
      <c r="G12" s="70">
        <v>46188</v>
      </c>
      <c r="H12" s="71">
        <f t="shared" si="0"/>
        <v>46190</v>
      </c>
      <c r="I12" s="83">
        <f t="shared" si="1"/>
        <v>46181</v>
      </c>
      <c r="J12" s="72">
        <f t="shared" si="2"/>
        <v>46182</v>
      </c>
      <c r="K12" s="63">
        <f t="shared" si="3"/>
        <v>46204</v>
      </c>
      <c r="L12" s="60">
        <f t="shared" si="4"/>
        <v>46209</v>
      </c>
      <c r="M12" s="61">
        <f t="shared" si="5"/>
        <v>46213</v>
      </c>
      <c r="N12" s="62">
        <f t="shared" si="6"/>
        <v>46214</v>
      </c>
      <c r="O12" s="61">
        <f t="shared" si="6"/>
        <v>46215</v>
      </c>
      <c r="P12" s="62">
        <f t="shared" si="7"/>
        <v>46217</v>
      </c>
      <c r="Q12" s="61">
        <f t="shared" si="8"/>
        <v>46218</v>
      </c>
      <c r="R12" s="62">
        <f t="shared" si="8"/>
        <v>46219</v>
      </c>
      <c r="S12" s="61">
        <f t="shared" si="8"/>
        <v>46220</v>
      </c>
      <c r="T12" s="62">
        <f t="shared" si="9"/>
        <v>46222</v>
      </c>
      <c r="U12" s="61">
        <f t="shared" si="10"/>
        <v>46223</v>
      </c>
      <c r="V12" s="62">
        <f t="shared" si="11"/>
        <v>46225</v>
      </c>
      <c r="W12" s="61">
        <f t="shared" si="12"/>
        <v>46226</v>
      </c>
      <c r="X12" s="63">
        <f t="shared" si="13"/>
        <v>46230</v>
      </c>
      <c r="Y12" s="1"/>
      <c r="Z12" s="1"/>
    </row>
    <row r="13" spans="1:26" s="50" customFormat="1" ht="27" customHeight="1">
      <c r="A13" s="44"/>
      <c r="B13" s="48"/>
      <c r="C13" s="53">
        <v>25</v>
      </c>
      <c r="D13" s="68" t="s">
        <v>38</v>
      </c>
      <c r="E13" s="69" t="s">
        <v>45</v>
      </c>
      <c r="F13" s="67" t="s">
        <v>35</v>
      </c>
      <c r="G13" s="59">
        <v>46195</v>
      </c>
      <c r="H13" s="65">
        <f t="shared" si="0"/>
        <v>46197</v>
      </c>
      <c r="I13" s="83">
        <f t="shared" si="1"/>
        <v>46188</v>
      </c>
      <c r="J13" s="72">
        <f t="shared" si="2"/>
        <v>46189</v>
      </c>
      <c r="K13" s="66">
        <f t="shared" si="3"/>
        <v>46211</v>
      </c>
      <c r="L13" s="60">
        <f t="shared" si="4"/>
        <v>46216</v>
      </c>
      <c r="M13" s="61">
        <f t="shared" si="5"/>
        <v>46220</v>
      </c>
      <c r="N13" s="62">
        <f t="shared" si="6"/>
        <v>46221</v>
      </c>
      <c r="O13" s="61">
        <f t="shared" si="6"/>
        <v>46222</v>
      </c>
      <c r="P13" s="62">
        <f t="shared" si="7"/>
        <v>46224</v>
      </c>
      <c r="Q13" s="61">
        <f t="shared" si="8"/>
        <v>46225</v>
      </c>
      <c r="R13" s="62">
        <f t="shared" si="8"/>
        <v>46226</v>
      </c>
      <c r="S13" s="61">
        <f t="shared" si="8"/>
        <v>46227</v>
      </c>
      <c r="T13" s="62">
        <f t="shared" si="9"/>
        <v>46229</v>
      </c>
      <c r="U13" s="61">
        <f t="shared" si="10"/>
        <v>46230</v>
      </c>
      <c r="V13" s="62">
        <f t="shared" si="11"/>
        <v>46232</v>
      </c>
      <c r="W13" s="61">
        <f t="shared" si="12"/>
        <v>46233</v>
      </c>
      <c r="X13" s="63">
        <f t="shared" si="13"/>
        <v>46237</v>
      </c>
      <c r="Y13" s="1"/>
      <c r="Z13" s="1"/>
    </row>
    <row r="14" spans="1:26" s="51" customFormat="1" ht="27" customHeight="1">
      <c r="A14" s="44"/>
      <c r="B14" s="48"/>
      <c r="C14" s="49">
        <v>26</v>
      </c>
      <c r="D14" s="68" t="s">
        <v>37</v>
      </c>
      <c r="E14" s="69" t="s">
        <v>46</v>
      </c>
      <c r="F14" s="67" t="s">
        <v>35</v>
      </c>
      <c r="G14" s="70">
        <v>46202</v>
      </c>
      <c r="H14" s="71">
        <f t="shared" si="0"/>
        <v>46204</v>
      </c>
      <c r="I14" s="83">
        <f t="shared" si="1"/>
        <v>46195</v>
      </c>
      <c r="J14" s="72">
        <f t="shared" si="2"/>
        <v>46196</v>
      </c>
      <c r="K14" s="63">
        <f t="shared" si="3"/>
        <v>46218</v>
      </c>
      <c r="L14" s="60">
        <f t="shared" si="4"/>
        <v>46223</v>
      </c>
      <c r="M14" s="61">
        <f t="shared" si="5"/>
        <v>46227</v>
      </c>
      <c r="N14" s="62">
        <f t="shared" si="6"/>
        <v>46228</v>
      </c>
      <c r="O14" s="61">
        <f t="shared" si="6"/>
        <v>46229</v>
      </c>
      <c r="P14" s="62">
        <f t="shared" si="7"/>
        <v>46231</v>
      </c>
      <c r="Q14" s="61">
        <f t="shared" si="8"/>
        <v>46232</v>
      </c>
      <c r="R14" s="62">
        <f t="shared" si="8"/>
        <v>46233</v>
      </c>
      <c r="S14" s="61">
        <f t="shared" si="8"/>
        <v>46234</v>
      </c>
      <c r="T14" s="62">
        <f t="shared" si="9"/>
        <v>46236</v>
      </c>
      <c r="U14" s="61">
        <f t="shared" si="10"/>
        <v>46237</v>
      </c>
      <c r="V14" s="62">
        <f t="shared" si="11"/>
        <v>46239</v>
      </c>
      <c r="W14" s="61">
        <f t="shared" si="12"/>
        <v>46240</v>
      </c>
      <c r="X14" s="63">
        <f t="shared" si="13"/>
        <v>46244</v>
      </c>
      <c r="Y14" s="1"/>
      <c r="Z14" s="1"/>
    </row>
    <row r="15" spans="1:26" s="85" customFormat="1" ht="27" customHeight="1">
      <c r="A15" s="44"/>
      <c r="B15" s="48"/>
      <c r="C15" s="53">
        <v>27</v>
      </c>
      <c r="D15" s="68" t="s">
        <v>41</v>
      </c>
      <c r="E15" s="69" t="s">
        <v>47</v>
      </c>
      <c r="F15" s="67" t="s">
        <v>35</v>
      </c>
      <c r="G15" s="70">
        <v>46209</v>
      </c>
      <c r="H15" s="71">
        <f t="shared" si="0"/>
        <v>46211</v>
      </c>
      <c r="I15" s="83">
        <f t="shared" si="1"/>
        <v>46202</v>
      </c>
      <c r="J15" s="72">
        <f t="shared" si="2"/>
        <v>46203</v>
      </c>
      <c r="K15" s="63">
        <f t="shared" si="3"/>
        <v>46225</v>
      </c>
      <c r="L15" s="60">
        <f t="shared" si="4"/>
        <v>46230</v>
      </c>
      <c r="M15" s="61">
        <f t="shared" si="5"/>
        <v>46234</v>
      </c>
      <c r="N15" s="62">
        <f t="shared" si="6"/>
        <v>46235</v>
      </c>
      <c r="O15" s="61">
        <f t="shared" si="6"/>
        <v>46236</v>
      </c>
      <c r="P15" s="62">
        <f t="shared" si="7"/>
        <v>46238</v>
      </c>
      <c r="Q15" s="61">
        <f t="shared" si="8"/>
        <v>46239</v>
      </c>
      <c r="R15" s="62">
        <f t="shared" si="8"/>
        <v>46240</v>
      </c>
      <c r="S15" s="61">
        <f t="shared" si="8"/>
        <v>46241</v>
      </c>
      <c r="T15" s="62">
        <f t="shared" si="9"/>
        <v>46243</v>
      </c>
      <c r="U15" s="61">
        <f t="shared" si="10"/>
        <v>46244</v>
      </c>
      <c r="V15" s="62">
        <f t="shared" si="11"/>
        <v>46246</v>
      </c>
      <c r="W15" s="61">
        <f t="shared" si="12"/>
        <v>46247</v>
      </c>
      <c r="X15" s="63">
        <f t="shared" si="13"/>
        <v>46251</v>
      </c>
      <c r="Y15" s="1"/>
      <c r="Z15" s="1"/>
    </row>
    <row r="16" spans="1:26" ht="27" customHeight="1">
      <c r="A16" s="44"/>
      <c r="B16" s="46"/>
      <c r="C16" s="49">
        <v>28</v>
      </c>
      <c r="D16" s="64" t="s">
        <v>42</v>
      </c>
      <c r="E16" s="58" t="s">
        <v>48</v>
      </c>
      <c r="F16" s="67" t="s">
        <v>35</v>
      </c>
      <c r="G16" s="70">
        <v>46216</v>
      </c>
      <c r="H16" s="71">
        <f t="shared" si="0"/>
        <v>46218</v>
      </c>
      <c r="I16" s="83">
        <f t="shared" si="1"/>
        <v>46209</v>
      </c>
      <c r="J16" s="72">
        <f t="shared" si="2"/>
        <v>46210</v>
      </c>
      <c r="K16" s="63">
        <f t="shared" si="3"/>
        <v>46232</v>
      </c>
      <c r="L16" s="60">
        <f t="shared" si="4"/>
        <v>46237</v>
      </c>
      <c r="M16" s="61">
        <f t="shared" si="5"/>
        <v>46241</v>
      </c>
      <c r="N16" s="62">
        <f t="shared" si="6"/>
        <v>46242</v>
      </c>
      <c r="O16" s="61">
        <f t="shared" si="6"/>
        <v>46243</v>
      </c>
      <c r="P16" s="62">
        <f t="shared" si="7"/>
        <v>46245</v>
      </c>
      <c r="Q16" s="61">
        <f t="shared" si="8"/>
        <v>46246</v>
      </c>
      <c r="R16" s="62">
        <f t="shared" si="8"/>
        <v>46247</v>
      </c>
      <c r="S16" s="61">
        <f t="shared" si="8"/>
        <v>46248</v>
      </c>
      <c r="T16" s="62">
        <f t="shared" si="9"/>
        <v>46250</v>
      </c>
      <c r="U16" s="61">
        <f t="shared" si="10"/>
        <v>46251</v>
      </c>
      <c r="V16" s="62">
        <f t="shared" si="11"/>
        <v>46253</v>
      </c>
      <c r="W16" s="61">
        <f t="shared" si="12"/>
        <v>46254</v>
      </c>
      <c r="X16" s="63">
        <f t="shared" si="13"/>
        <v>46258</v>
      </c>
      <c r="Y16" s="1"/>
      <c r="Z16" s="1"/>
    </row>
    <row r="17" spans="1:26" ht="27" customHeight="1">
      <c r="A17" s="44"/>
      <c r="B17" s="46"/>
      <c r="C17" s="53">
        <v>29</v>
      </c>
      <c r="D17" s="68" t="s">
        <v>39</v>
      </c>
      <c r="E17" s="69" t="s">
        <v>36</v>
      </c>
      <c r="F17" s="67" t="s">
        <v>35</v>
      </c>
      <c r="G17" s="70">
        <v>46223</v>
      </c>
      <c r="H17" s="71">
        <f t="shared" si="0"/>
        <v>46225</v>
      </c>
      <c r="I17" s="83">
        <f t="shared" si="1"/>
        <v>46216</v>
      </c>
      <c r="J17" s="72">
        <f t="shared" si="2"/>
        <v>46217</v>
      </c>
      <c r="K17" s="63">
        <f t="shared" si="3"/>
        <v>46239</v>
      </c>
      <c r="L17" s="60">
        <f t="shared" si="4"/>
        <v>46244</v>
      </c>
      <c r="M17" s="61">
        <f t="shared" si="5"/>
        <v>46248</v>
      </c>
      <c r="N17" s="62">
        <f t="shared" si="6"/>
        <v>46249</v>
      </c>
      <c r="O17" s="61">
        <f t="shared" si="6"/>
        <v>46250</v>
      </c>
      <c r="P17" s="62">
        <f t="shared" si="7"/>
        <v>46252</v>
      </c>
      <c r="Q17" s="61">
        <f t="shared" si="8"/>
        <v>46253</v>
      </c>
      <c r="R17" s="62">
        <f t="shared" si="8"/>
        <v>46254</v>
      </c>
      <c r="S17" s="61">
        <f t="shared" si="8"/>
        <v>46255</v>
      </c>
      <c r="T17" s="62">
        <f t="shared" si="9"/>
        <v>46257</v>
      </c>
      <c r="U17" s="61">
        <f t="shared" si="10"/>
        <v>46258</v>
      </c>
      <c r="V17" s="62">
        <f t="shared" si="11"/>
        <v>46260</v>
      </c>
      <c r="W17" s="61">
        <f t="shared" si="12"/>
        <v>46261</v>
      </c>
      <c r="X17" s="63">
        <f t="shared" si="13"/>
        <v>46265</v>
      </c>
      <c r="Y17" s="1"/>
      <c r="Z17" s="1"/>
    </row>
    <row r="18" spans="1:26" ht="27" customHeight="1">
      <c r="A18" s="44"/>
      <c r="B18" s="46"/>
      <c r="C18" s="53">
        <v>30</v>
      </c>
      <c r="D18" s="68" t="s">
        <v>43</v>
      </c>
      <c r="E18" s="69" t="s">
        <v>44</v>
      </c>
      <c r="F18" s="67" t="s">
        <v>35</v>
      </c>
      <c r="G18" s="59">
        <v>46230</v>
      </c>
      <c r="H18" s="65">
        <f t="shared" si="0"/>
        <v>46232</v>
      </c>
      <c r="I18" s="116" t="s">
        <v>49</v>
      </c>
      <c r="J18" s="72">
        <f t="shared" si="2"/>
        <v>46224</v>
      </c>
      <c r="K18" s="66">
        <f t="shared" si="3"/>
        <v>46246</v>
      </c>
      <c r="L18" s="60">
        <f t="shared" si="4"/>
        <v>46251</v>
      </c>
      <c r="M18" s="61">
        <f t="shared" si="5"/>
        <v>46255</v>
      </c>
      <c r="N18" s="62">
        <f t="shared" si="6"/>
        <v>46256</v>
      </c>
      <c r="O18" s="61">
        <f t="shared" si="6"/>
        <v>46257</v>
      </c>
      <c r="P18" s="62">
        <f t="shared" si="7"/>
        <v>46259</v>
      </c>
      <c r="Q18" s="61">
        <f t="shared" si="8"/>
        <v>46260</v>
      </c>
      <c r="R18" s="62">
        <f t="shared" si="8"/>
        <v>46261</v>
      </c>
      <c r="S18" s="61">
        <f t="shared" si="8"/>
        <v>46262</v>
      </c>
      <c r="T18" s="62">
        <f t="shared" si="9"/>
        <v>46264</v>
      </c>
      <c r="U18" s="61">
        <f t="shared" si="10"/>
        <v>46265</v>
      </c>
      <c r="V18" s="62">
        <f t="shared" si="11"/>
        <v>46267</v>
      </c>
      <c r="W18" s="61">
        <f t="shared" si="12"/>
        <v>46268</v>
      </c>
      <c r="X18" s="63">
        <f t="shared" si="13"/>
        <v>46272</v>
      </c>
      <c r="Y18" s="1"/>
      <c r="Z18" s="27"/>
    </row>
    <row r="19" spans="1:26" ht="27" customHeight="1" thickBot="1">
      <c r="A19" s="44"/>
      <c r="B19" s="47"/>
      <c r="C19" s="52">
        <v>31</v>
      </c>
      <c r="D19" s="73" t="s">
        <v>38</v>
      </c>
      <c r="E19" s="74" t="s">
        <v>50</v>
      </c>
      <c r="F19" s="75" t="s">
        <v>35</v>
      </c>
      <c r="G19" s="76">
        <v>46237</v>
      </c>
      <c r="H19" s="77">
        <f t="shared" si="0"/>
        <v>46239</v>
      </c>
      <c r="I19" s="84">
        <f t="shared" ref="I19" si="14">G19-7</f>
        <v>46230</v>
      </c>
      <c r="J19" s="78">
        <f t="shared" si="2"/>
        <v>46231</v>
      </c>
      <c r="K19" s="79">
        <f t="shared" si="3"/>
        <v>46253</v>
      </c>
      <c r="L19" s="80">
        <f t="shared" si="4"/>
        <v>46258</v>
      </c>
      <c r="M19" s="81">
        <f t="shared" si="5"/>
        <v>46262</v>
      </c>
      <c r="N19" s="82">
        <f t="shared" si="6"/>
        <v>46263</v>
      </c>
      <c r="O19" s="81">
        <f t="shared" si="6"/>
        <v>46264</v>
      </c>
      <c r="P19" s="82">
        <f t="shared" si="7"/>
        <v>46266</v>
      </c>
      <c r="Q19" s="81">
        <f t="shared" si="8"/>
        <v>46267</v>
      </c>
      <c r="R19" s="82">
        <f t="shared" si="8"/>
        <v>46268</v>
      </c>
      <c r="S19" s="81">
        <f t="shared" si="8"/>
        <v>46269</v>
      </c>
      <c r="T19" s="82">
        <f t="shared" si="9"/>
        <v>46271</v>
      </c>
      <c r="U19" s="81">
        <f t="shared" si="10"/>
        <v>46272</v>
      </c>
      <c r="V19" s="82">
        <f t="shared" si="11"/>
        <v>46274</v>
      </c>
      <c r="W19" s="81">
        <f t="shared" si="12"/>
        <v>46275</v>
      </c>
      <c r="X19" s="79">
        <f t="shared" si="13"/>
        <v>46279</v>
      </c>
      <c r="Y19" s="1"/>
      <c r="Z19" s="1"/>
    </row>
    <row r="20" spans="1:26" ht="21.75" customHeight="1">
      <c r="A20" s="1"/>
      <c r="B20" s="28"/>
      <c r="C20" s="28"/>
      <c r="D20" s="25"/>
      <c r="E20" s="29"/>
      <c r="F20" s="30"/>
      <c r="G20" s="31"/>
      <c r="H20" s="32"/>
      <c r="I20" s="33" t="s">
        <v>29</v>
      </c>
      <c r="J20" s="34"/>
      <c r="K20" s="34"/>
      <c r="L20" s="13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5"/>
      <c r="C21" s="25"/>
      <c r="D21" s="25"/>
      <c r="E21" s="26"/>
      <c r="F21" s="36"/>
      <c r="G21" s="37"/>
      <c r="H21" s="38"/>
      <c r="I21" s="37"/>
      <c r="J21" s="38"/>
      <c r="K21" s="38"/>
      <c r="L21" s="38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39" t="s">
        <v>30</v>
      </c>
      <c r="C22" s="39"/>
      <c r="D22" s="39"/>
      <c r="E22" s="3"/>
      <c r="F22" s="3"/>
      <c r="G22" s="39" t="s">
        <v>31</v>
      </c>
      <c r="H22" s="27"/>
      <c r="I22" s="2" t="s">
        <v>32</v>
      </c>
      <c r="J22" s="27"/>
      <c r="K22" s="27"/>
      <c r="L22" s="27"/>
      <c r="M22" s="1"/>
      <c r="N22" s="1"/>
      <c r="O22" s="27"/>
      <c r="P22" s="27"/>
      <c r="Q22" s="27"/>
      <c r="R22" s="35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2" t="s">
        <v>33</v>
      </c>
      <c r="H23" s="27"/>
      <c r="I23" s="40"/>
      <c r="J23" s="27"/>
      <c r="K23" s="27"/>
      <c r="L23" s="27"/>
      <c r="M23" s="1"/>
      <c r="N23" s="1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27"/>
      <c r="M25" s="27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2"/>
      <c r="C28" s="2"/>
      <c r="D28" s="2"/>
      <c r="E28" s="3"/>
      <c r="F28" s="3"/>
      <c r="G28" s="40"/>
      <c r="H28" s="27"/>
      <c r="I28" s="40"/>
      <c r="J28" s="27"/>
      <c r="K28" s="27"/>
      <c r="L28" s="41"/>
      <c r="M28" s="41"/>
      <c r="N28" s="27"/>
      <c r="O28" s="27"/>
      <c r="P28" s="27"/>
      <c r="Q28" s="27"/>
      <c r="R28" s="42"/>
      <c r="S28" s="42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3" t="s">
        <v>34</v>
      </c>
      <c r="D29" s="2"/>
      <c r="E29" s="3"/>
      <c r="F29" s="3"/>
      <c r="G29" s="40"/>
      <c r="H29" s="27"/>
      <c r="I29" s="40"/>
      <c r="J29" s="27"/>
      <c r="K29" s="27"/>
      <c r="L29" s="27"/>
      <c r="M29" s="27"/>
      <c r="N29" s="27"/>
      <c r="O29" s="27"/>
      <c r="P29" s="27"/>
      <c r="Q29" s="27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0"/>
      <c r="H32" s="27"/>
      <c r="I32" s="40"/>
      <c r="J32" s="27"/>
      <c r="K32" s="27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7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5">
    <mergeCell ref="D1:E1"/>
    <mergeCell ref="D8:D10"/>
    <mergeCell ref="E8:E10"/>
    <mergeCell ref="F8:F10"/>
    <mergeCell ref="G8:H8"/>
    <mergeCell ref="G9:H10"/>
    <mergeCell ref="B2:J3"/>
    <mergeCell ref="I8:J8"/>
    <mergeCell ref="I9:I10"/>
    <mergeCell ref="J9:J10"/>
    <mergeCell ref="W3:X3"/>
    <mergeCell ref="U9:U10"/>
    <mergeCell ref="V9:V10"/>
    <mergeCell ref="W9:W10"/>
    <mergeCell ref="X9:X10"/>
    <mergeCell ref="O9:O10"/>
    <mergeCell ref="M9:M10"/>
    <mergeCell ref="N9:N10"/>
    <mergeCell ref="L8:X8"/>
    <mergeCell ref="K9:K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2026-06-05T20:58:37Z</dcterms:modified>
</cp:coreProperties>
</file>