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aggie_Yu\Desktop\"/>
    </mc:Choice>
  </mc:AlternateContent>
  <xr:revisionPtr revIDLastSave="0" documentId="13_ncr:1_{E8C37CAE-3EB5-48A8-B002-FFE0EE2967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MZ,YOK,TYO-LAX" sheetId="3" r:id="rId1"/>
  </sheets>
  <calcPr calcId="191029"/>
  <extLst>
    <ext uri="GoogleSheetsCustomDataVersion2">
      <go:sheetsCustomData xmlns:go="http://customooxmlschemas.google.com/" r:id="rId8" roundtripDataChecksum="wuOmmAA4+sJz4FI6CxqsJvzbHF0daVvKOAosKHTBzCw="/>
    </ext>
  </extLst>
</workbook>
</file>

<file path=xl/calcChain.xml><?xml version="1.0" encoding="utf-8"?>
<calcChain xmlns="http://schemas.openxmlformats.org/spreadsheetml/2006/main">
  <c r="L17" i="3" l="1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K17" i="3"/>
  <c r="J17" i="3"/>
  <c r="I17" i="3"/>
  <c r="H17" i="3"/>
  <c r="L16" i="3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K16" i="3"/>
  <c r="J16" i="3"/>
  <c r="I16" i="3"/>
  <c r="H16" i="3"/>
  <c r="L15" i="3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K15" i="3"/>
  <c r="J15" i="3"/>
  <c r="I15" i="3"/>
  <c r="H15" i="3"/>
  <c r="L14" i="3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K14" i="3"/>
  <c r="J14" i="3"/>
  <c r="I14" i="3"/>
  <c r="H14" i="3"/>
  <c r="L13" i="3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K13" i="3"/>
  <c r="H13" i="3"/>
  <c r="M12" i="3"/>
  <c r="N12" i="3" s="1"/>
  <c r="O12" i="3" s="1"/>
  <c r="P12" i="3" s="1"/>
  <c r="Q12" i="3" s="1"/>
  <c r="R12" i="3" s="1"/>
  <c r="S12" i="3" s="1"/>
  <c r="T12" i="3" s="1"/>
  <c r="U12" i="3" s="1"/>
  <c r="V12" i="3" s="1"/>
  <c r="W12" i="3" s="1"/>
  <c r="X12" i="3" s="1"/>
  <c r="Y12" i="3" s="1"/>
  <c r="L12" i="3"/>
  <c r="K12" i="3"/>
  <c r="J12" i="3"/>
  <c r="I12" i="3"/>
  <c r="H12" i="3"/>
  <c r="N11" i="3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M11" i="3"/>
  <c r="L11" i="3"/>
  <c r="K11" i="3"/>
  <c r="J11" i="3"/>
  <c r="I11" i="3"/>
  <c r="H11" i="3"/>
</calcChain>
</file>

<file path=xl/sharedStrings.xml><?xml version="1.0" encoding="utf-8"?>
<sst xmlns="http://schemas.openxmlformats.org/spreadsheetml/2006/main" count="59" uniqueCount="51">
  <si>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</si>
  <si>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</si>
  <si>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</si>
  <si>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</si>
  <si>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</si>
  <si>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</si>
  <si>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</si>
  <si>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</si>
  <si>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</si>
  <si>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</si>
  <si>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</si>
  <si>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</si>
  <si>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</si>
  <si>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</si>
  <si>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</si>
  <si>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</si>
  <si>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</si>
  <si>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</si>
  <si>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</si>
  <si>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</si>
  <si>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</si>
  <si>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</si>
  <si>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</si>
  <si>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</si>
  <si>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</si>
  <si>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</si>
  <si>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</si>
  <si>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</si>
  <si>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</si>
  <si>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t>LCL to Los Angeles (from Shimizu/Yokoham/Tokyo)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</si>
  <si>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</si>
  <si>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 xml:space="preserve">TOKYO
</t>
  </si>
  <si>
    <t xml:space="preserve">SHIMIZU
</t>
  </si>
  <si>
    <t xml:space="preserve">YOKOHAMA
</t>
  </si>
  <si>
    <t>**ONE</t>
    <phoneticPr fontId="5"/>
  </si>
  <si>
    <t>078E</t>
    <phoneticPr fontId="5"/>
  </si>
  <si>
    <t>YM UBIQUITY</t>
    <phoneticPr fontId="5"/>
  </si>
  <si>
    <t>069E</t>
    <phoneticPr fontId="5"/>
  </si>
  <si>
    <t>ONE OLYMPUS</t>
    <phoneticPr fontId="5"/>
  </si>
  <si>
    <t>076E</t>
    <phoneticPr fontId="5"/>
  </si>
  <si>
    <t>ONE HANNOVER</t>
    <phoneticPr fontId="5"/>
  </si>
  <si>
    <t>097E</t>
    <phoneticPr fontId="5"/>
  </si>
  <si>
    <t>*03/14</t>
    <phoneticPr fontId="5"/>
  </si>
  <si>
    <t>*03/19</t>
    <phoneticPr fontId="5"/>
  </si>
  <si>
    <t>ONE HUMBER</t>
    <phoneticPr fontId="5"/>
  </si>
  <si>
    <t>099E</t>
    <phoneticPr fontId="5"/>
  </si>
  <si>
    <t>ONE HELSINKI</t>
    <phoneticPr fontId="5"/>
  </si>
  <si>
    <t>061E</t>
    <phoneticPr fontId="5"/>
  </si>
  <si>
    <t>NYK VIRGO</t>
    <phoneticPr fontId="5"/>
  </si>
  <si>
    <t>086E</t>
    <phoneticPr fontId="5"/>
  </si>
  <si>
    <t>NYK OCEANUS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</si>
</sst>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"/>
    <numFmt numFmtId="165" formatCode="mm/dd"/>
    <numFmt numFmtId="166" formatCode="m/d"/>
    <numFmt numFmtId="167" formatCode="\-\ mm/dd"/>
  </numFmts>
  <fonts count="25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b/>
      <sz val="11"/>
      <color theme="1"/>
      <name val="Arial"/>
      <family val="2"/>
    </font>
    <font>
      <sz val="11"/>
      <name val="MS PGothic"/>
      <family val="2"/>
    </font>
    <font>
      <sz val="10"/>
      <color rgb="FFFF0000"/>
      <name val="游ゴシック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3" fillId="0" borderId="19">
      <alignment vertical="center"/>
    </xf>
  </cellStyleXfs>
  <cellXfs count="10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3" xfId="0" applyNumberFormat="1" applyFont="1" applyFill="1" applyBorder="1" applyAlignment="1">
      <alignment horizontal="center"/>
    </xf>
    <xf numFmtId="49" fontId="14" fillId="2" borderId="14" xfId="0" applyNumberFormat="1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8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9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22" fillId="6" borderId="20" xfId="1" quotePrefix="1" applyFont="1" applyFill="1" applyBorder="1" applyAlignment="1" applyProtection="1">
      <alignment horizontal="center" vertical="center"/>
      <protection locked="0"/>
    </xf>
    <xf numFmtId="0" fontId="22" fillId="6" borderId="25" xfId="0" applyFont="1" applyFill="1" applyBorder="1" applyAlignment="1">
      <alignment horizontal="center" vertical="center" shrinkToFit="1"/>
    </xf>
    <xf numFmtId="165" fontId="22" fillId="6" borderId="22" xfId="0" applyNumberFormat="1" applyFont="1" applyFill="1" applyBorder="1" applyAlignment="1" applyProtection="1">
      <alignment horizontal="right" vertical="center"/>
      <protection locked="0"/>
    </xf>
    <xf numFmtId="167" fontId="22" fillId="6" borderId="23" xfId="0" applyNumberFormat="1" applyFont="1" applyFill="1" applyBorder="1" applyAlignment="1" applyProtection="1">
      <alignment horizontal="left" vertical="center"/>
      <protection locked="0"/>
    </xf>
    <xf numFmtId="165" fontId="22" fillId="6" borderId="20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24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26" xfId="1" applyNumberFormat="1" applyFont="1" applyFill="1" applyBorder="1" applyAlignment="1" applyProtection="1">
      <alignment horizontal="center" vertical="center"/>
      <protection locked="0"/>
    </xf>
    <xf numFmtId="165" fontId="22" fillId="6" borderId="21" xfId="1" applyNumberFormat="1" applyFont="1" applyFill="1" applyBorder="1" applyAlignment="1" applyProtection="1">
      <alignment horizontal="center" vertical="center"/>
      <protection locked="0"/>
    </xf>
    <xf numFmtId="165" fontId="22" fillId="6" borderId="23" xfId="1" applyNumberFormat="1" applyFont="1" applyFill="1" applyBorder="1" applyAlignment="1" applyProtection="1">
      <alignment horizontal="center" vertical="center"/>
      <protection locked="0"/>
    </xf>
    <xf numFmtId="0" fontId="22" fillId="6" borderId="20" xfId="1" applyFont="1" applyFill="1" applyBorder="1" applyAlignment="1" applyProtection="1">
      <alignment horizontal="left" vertical="center"/>
      <protection locked="0"/>
    </xf>
    <xf numFmtId="0" fontId="22" fillId="6" borderId="28" xfId="0" applyFont="1" applyFill="1" applyBorder="1" applyAlignment="1">
      <alignment horizontal="center" vertical="center" shrinkToFit="1"/>
    </xf>
    <xf numFmtId="165" fontId="22" fillId="6" borderId="27" xfId="1" applyNumberFormat="1" applyFont="1" applyFill="1" applyBorder="1" applyAlignment="1" applyProtection="1">
      <alignment horizontal="center" vertical="center"/>
      <protection locked="0"/>
    </xf>
    <xf numFmtId="0" fontId="22" fillId="6" borderId="31" xfId="1" applyFont="1" applyFill="1" applyBorder="1" applyAlignment="1" applyProtection="1">
      <alignment horizontal="left" vertical="center"/>
      <protection locked="0"/>
    </xf>
    <xf numFmtId="0" fontId="22" fillId="6" borderId="31" xfId="1" quotePrefix="1" applyFont="1" applyFill="1" applyBorder="1" applyAlignment="1" applyProtection="1">
      <alignment horizontal="center" vertical="center"/>
      <protection locked="0"/>
    </xf>
    <xf numFmtId="0" fontId="22" fillId="6" borderId="38" xfId="0" applyFont="1" applyFill="1" applyBorder="1" applyAlignment="1">
      <alignment horizontal="center" vertical="center" wrapText="1"/>
    </xf>
    <xf numFmtId="165" fontId="22" fillId="6" borderId="27" xfId="1" quotePrefix="1" applyNumberFormat="1" applyFont="1" applyFill="1" applyBorder="1" applyAlignment="1" applyProtection="1">
      <alignment horizontal="center" vertical="center"/>
      <protection locked="0"/>
    </xf>
    <xf numFmtId="0" fontId="22" fillId="6" borderId="39" xfId="0" applyFont="1" applyFill="1" applyBorder="1" applyAlignment="1">
      <alignment horizontal="center" vertical="center" wrapText="1"/>
    </xf>
    <xf numFmtId="165" fontId="24" fillId="6" borderId="27" xfId="1" quotePrefix="1" applyNumberFormat="1" applyFont="1" applyFill="1" applyBorder="1" applyAlignment="1" applyProtection="1">
      <alignment horizontal="center" vertical="center"/>
      <protection locked="0"/>
    </xf>
    <xf numFmtId="0" fontId="22" fillId="6" borderId="40" xfId="0" applyFont="1" applyFill="1" applyBorder="1" applyAlignment="1">
      <alignment horizontal="center" vertical="center" wrapText="1"/>
    </xf>
    <xf numFmtId="0" fontId="22" fillId="6" borderId="41" xfId="1" applyFont="1" applyFill="1" applyBorder="1" applyAlignment="1" applyProtection="1">
      <alignment horizontal="left" vertical="center"/>
      <protection locked="0"/>
    </xf>
    <xf numFmtId="0" fontId="22" fillId="6" borderId="41" xfId="1" quotePrefix="1" applyFont="1" applyFill="1" applyBorder="1" applyAlignment="1" applyProtection="1">
      <alignment horizontal="center" vertical="center"/>
      <protection locked="0"/>
    </xf>
    <xf numFmtId="165" fontId="22" fillId="6" borderId="27" xfId="0" applyNumberFormat="1" applyFont="1" applyFill="1" applyBorder="1" applyAlignment="1" applyProtection="1">
      <alignment horizontal="right" vertical="center"/>
      <protection locked="0"/>
    </xf>
    <xf numFmtId="167" fontId="22" fillId="6" borderId="42" xfId="0" applyNumberFormat="1" applyFont="1" applyFill="1" applyBorder="1" applyAlignment="1" applyProtection="1">
      <alignment horizontal="left" vertical="center"/>
      <protection locked="0"/>
    </xf>
    <xf numFmtId="165" fontId="22" fillId="6" borderId="44" xfId="1" applyNumberFormat="1" applyFont="1" applyFill="1" applyBorder="1" applyAlignment="1" applyProtection="1">
      <alignment horizontal="center" vertical="center"/>
      <protection locked="0"/>
    </xf>
    <xf numFmtId="165" fontId="22" fillId="6" borderId="45" xfId="1" applyNumberFormat="1" applyFont="1" applyFill="1" applyBorder="1" applyAlignment="1" applyProtection="1">
      <alignment horizontal="center" vertical="center"/>
      <protection locked="0"/>
    </xf>
    <xf numFmtId="165" fontId="22" fillId="6" borderId="42" xfId="1" applyNumberFormat="1" applyFont="1" applyFill="1" applyBorder="1" applyAlignment="1" applyProtection="1">
      <alignment horizontal="center" vertical="center"/>
      <protection locked="0"/>
    </xf>
    <xf numFmtId="0" fontId="11" fillId="0" borderId="46" xfId="0" applyFont="1" applyBorder="1" applyAlignment="1">
      <alignment horizontal="center"/>
    </xf>
    <xf numFmtId="165" fontId="24" fillId="6" borderId="41" xfId="1" quotePrefix="1" applyNumberFormat="1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>
      <alignment horizontal="center"/>
    </xf>
    <xf numFmtId="0" fontId="16" fillId="0" borderId="16" xfId="0" applyFont="1" applyBorder="1"/>
    <xf numFmtId="0" fontId="15" fillId="2" borderId="11" xfId="0" applyFont="1" applyFill="1" applyBorder="1" applyAlignment="1">
      <alignment horizontal="center"/>
    </xf>
    <xf numFmtId="0" fontId="16" fillId="0" borderId="17" xfId="0" applyFont="1" applyBorder="1"/>
    <xf numFmtId="0" fontId="14" fillId="4" borderId="12" xfId="0" applyFont="1" applyFill="1" applyBorder="1" applyAlignment="1">
      <alignment horizontal="center"/>
    </xf>
    <xf numFmtId="0" fontId="16" fillId="0" borderId="18" xfId="0" applyFont="1" applyBorder="1"/>
    <xf numFmtId="0" fontId="14" fillId="4" borderId="0" xfId="0" applyFont="1" applyFill="1" applyAlignment="1">
      <alignment horizontal="center"/>
    </xf>
    <xf numFmtId="0" fontId="16" fillId="0" borderId="14" xfId="0" applyFont="1" applyBorder="1"/>
    <xf numFmtId="0" fontId="14" fillId="4" borderId="10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5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5" fillId="3" borderId="5" xfId="0" applyFont="1" applyFill="1" applyBorder="1" applyAlignment="1">
      <alignment horizontal="center"/>
    </xf>
    <xf numFmtId="0" fontId="16" fillId="0" borderId="5" xfId="0" applyFont="1" applyBorder="1"/>
    <xf numFmtId="0" fontId="14" fillId="4" borderId="7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11" xfId="0" applyFont="1" applyBorder="1"/>
    <xf numFmtId="0" fontId="15" fillId="3" borderId="0" xfId="0" applyFont="1" applyFill="1" applyAlignment="1">
      <alignment horizontal="center"/>
    </xf>
    <xf numFmtId="165" fontId="22" fillId="6" borderId="43" xfId="1" quotePrefix="1" applyNumberFormat="1" applyFont="1" applyFill="1" applyBorder="1" applyAlignment="1" applyProtection="1">
      <alignment horizontal="center" vertical="center"/>
      <protection locked="0"/>
    </xf>
    <xf numFmtId="0" fontId="22" fillId="6" borderId="32" xfId="0" applyFont="1" applyFill="1" applyBorder="1" applyAlignment="1">
      <alignment horizontal="center" vertical="center" shrinkToFit="1"/>
    </xf>
    <xf numFmtId="165" fontId="22" fillId="6" borderId="33" xfId="0" applyNumberFormat="1" applyFont="1" applyFill="1" applyBorder="1" applyAlignment="1" applyProtection="1">
      <alignment horizontal="right" vertical="center"/>
      <protection locked="0"/>
    </xf>
    <xf numFmtId="167" fontId="22" fillId="6" borderId="34" xfId="0" applyNumberFormat="1" applyFont="1" applyFill="1" applyBorder="1" applyAlignment="1" applyProtection="1">
      <alignment horizontal="left" vertical="center"/>
      <protection locked="0"/>
    </xf>
    <xf numFmtId="165" fontId="22" fillId="6" borderId="33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31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35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36" xfId="1" applyNumberFormat="1" applyFont="1" applyFill="1" applyBorder="1" applyAlignment="1" applyProtection="1">
      <alignment horizontal="center" vertical="center"/>
      <protection locked="0"/>
    </xf>
    <xf numFmtId="165" fontId="22" fillId="6" borderId="33" xfId="1" applyNumberFormat="1" applyFont="1" applyFill="1" applyBorder="1" applyAlignment="1" applyProtection="1">
      <alignment horizontal="center" vertical="center"/>
      <protection locked="0"/>
    </xf>
    <xf numFmtId="165" fontId="22" fillId="6" borderId="37" xfId="1" applyNumberFormat="1" applyFont="1" applyFill="1" applyBorder="1" applyAlignment="1" applyProtection="1">
      <alignment horizontal="center" vertical="center"/>
      <protection locked="0"/>
    </xf>
    <xf numFmtId="165" fontId="22" fillId="6" borderId="34" xfId="1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標準 2" xfId="1" xr:uid="{3BE2F3BB-81A8-40F4-A976-7AFF6A596F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18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AA998"/>
  <sheetViews>
    <sheetView tabSelected="1" zoomScale="60" zoomScaleNormal="60" workbookViewId="0">
      <selection activeCell="M2" sqref="M2"/>
    </sheetView>
  </sheetViews>
  <sheetFormatPr defaultColWidth="12.6640625" defaultRowHeight="15" customHeight="1"/>
  <cols>
    <col min="1" max="1" width="4.6640625" customWidth="1"/>
    <col min="2" max="3" width="6.6640625" customWidth="1"/>
    <col min="4" max="4" width="28.6640625" customWidth="1"/>
    <col min="5" max="5" width="10.6640625" customWidth="1"/>
    <col min="6" max="6" width="14.21875" customWidth="1"/>
    <col min="7" max="8" width="10.6640625" customWidth="1"/>
    <col min="9" max="11" width="20.6640625" customWidth="1"/>
    <col min="12" max="13" width="19.109375" customWidth="1"/>
    <col min="14" max="20" width="10.6640625" customWidth="1"/>
    <col min="21" max="24" width="9" customWidth="1"/>
    <col min="25" max="25" width="17" customWidth="1"/>
    <col min="26" max="27" width="9" customWidth="1"/>
  </cols>
  <sheetData>
    <row r="1" spans="1:27" ht="94.5" customHeight="1">
      <c r="A1" s="1"/>
      <c r="B1" s="2"/>
      <c r="C1" s="2"/>
      <c r="D1" s="79"/>
      <c r="E1" s="80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81" t="s">
        <v>29</v>
      </c>
      <c r="C2" s="80"/>
      <c r="D2" s="80"/>
      <c r="E2" s="80"/>
      <c r="F2" s="80"/>
      <c r="G2" s="80"/>
      <c r="H2" s="80"/>
      <c r="I2" s="80"/>
      <c r="J2" s="80"/>
      <c r="K2" s="4"/>
      <c r="N2" s="5"/>
      <c r="O2" s="5"/>
      <c r="P2" s="5"/>
      <c r="Q2" s="5"/>
      <c r="R2" s="6"/>
      <c r="S2" s="7"/>
      <c r="T2" s="7"/>
      <c r="U2" s="4"/>
      <c r="V2" s="4"/>
      <c r="W2" s="4"/>
      <c r="X2" s="4"/>
      <c r="Y2" s="8" t="s">
        <v>30</v>
      </c>
      <c r="Z2" s="4"/>
      <c r="AA2" s="4"/>
    </row>
    <row r="3" spans="1:27" ht="25.5" customHeight="1">
      <c r="A3" s="4"/>
      <c r="B3" s="80"/>
      <c r="C3" s="80"/>
      <c r="D3" s="80"/>
      <c r="E3" s="80"/>
      <c r="F3" s="80"/>
      <c r="G3" s="80"/>
      <c r="H3" s="80"/>
      <c r="I3" s="80"/>
      <c r="J3" s="80"/>
      <c r="K3" s="4"/>
      <c r="N3" s="9"/>
      <c r="O3" s="9"/>
      <c r="P3" s="9"/>
      <c r="Q3" s="9"/>
      <c r="R3" s="10"/>
      <c r="S3" s="11"/>
      <c r="T3" s="4"/>
      <c r="U3" s="4"/>
      <c r="V3" s="4"/>
      <c r="W3" s="4"/>
      <c r="X3" s="4"/>
      <c r="Y3" s="39">
        <v>45720</v>
      </c>
      <c r="Z3" s="4"/>
      <c r="AA3" s="4"/>
    </row>
    <row r="4" spans="1:27" ht="21.75" customHeight="1">
      <c r="A4" s="1"/>
      <c r="B4" s="12" t="s">
        <v>0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82"/>
      <c r="N4" s="80"/>
      <c r="O4" s="80"/>
      <c r="P4" s="80"/>
      <c r="Q4" s="14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2" t="s">
        <v>1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17"/>
      <c r="C8" s="18"/>
      <c r="D8" s="83" t="s">
        <v>2</v>
      </c>
      <c r="E8" s="86" t="s">
        <v>3</v>
      </c>
      <c r="F8" s="87" t="s">
        <v>4</v>
      </c>
      <c r="G8" s="89" t="s">
        <v>5</v>
      </c>
      <c r="H8" s="90"/>
      <c r="I8" s="91" t="s">
        <v>6</v>
      </c>
      <c r="J8" s="92"/>
      <c r="K8" s="90"/>
      <c r="L8" s="19" t="s">
        <v>7</v>
      </c>
      <c r="M8" s="93" t="s">
        <v>7</v>
      </c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0"/>
      <c r="Z8" s="1"/>
      <c r="AA8" s="1"/>
    </row>
    <row r="9" spans="1:27" ht="21.75" customHeight="1">
      <c r="A9" s="1"/>
      <c r="B9" s="20"/>
      <c r="C9" s="21"/>
      <c r="D9" s="84"/>
      <c r="E9" s="84"/>
      <c r="F9" s="88"/>
      <c r="G9" s="94" t="s">
        <v>31</v>
      </c>
      <c r="H9" s="95"/>
      <c r="I9" s="96" t="s">
        <v>32</v>
      </c>
      <c r="J9" s="96" t="s">
        <v>33</v>
      </c>
      <c r="K9" s="70" t="s">
        <v>31</v>
      </c>
      <c r="L9" s="72" t="s">
        <v>8</v>
      </c>
      <c r="M9" s="22" t="s">
        <v>9</v>
      </c>
      <c r="N9" s="74" t="s">
        <v>10</v>
      </c>
      <c r="O9" s="76" t="s">
        <v>11</v>
      </c>
      <c r="P9" s="74" t="s">
        <v>12</v>
      </c>
      <c r="Q9" s="76" t="s">
        <v>13</v>
      </c>
      <c r="R9" s="74" t="s">
        <v>14</v>
      </c>
      <c r="S9" s="76" t="s">
        <v>15</v>
      </c>
      <c r="T9" s="74" t="s">
        <v>16</v>
      </c>
      <c r="U9" s="76" t="s">
        <v>17</v>
      </c>
      <c r="V9" s="74" t="s">
        <v>18</v>
      </c>
      <c r="W9" s="76" t="s">
        <v>19</v>
      </c>
      <c r="X9" s="74" t="s">
        <v>20</v>
      </c>
      <c r="Y9" s="78" t="s">
        <v>21</v>
      </c>
      <c r="Z9" s="1"/>
      <c r="AA9" s="1"/>
    </row>
    <row r="10" spans="1:27" ht="21.75" customHeight="1" thickBot="1">
      <c r="A10" s="1"/>
      <c r="B10" s="23"/>
      <c r="C10" s="24" t="s">
        <v>22</v>
      </c>
      <c r="D10" s="85"/>
      <c r="E10" s="85"/>
      <c r="F10" s="71"/>
      <c r="G10" s="77"/>
      <c r="H10" s="73"/>
      <c r="I10" s="77"/>
      <c r="J10" s="77"/>
      <c r="K10" s="71"/>
      <c r="L10" s="73"/>
      <c r="M10" s="25" t="s">
        <v>23</v>
      </c>
      <c r="N10" s="75"/>
      <c r="O10" s="77"/>
      <c r="P10" s="75"/>
      <c r="Q10" s="77"/>
      <c r="R10" s="75"/>
      <c r="S10" s="77"/>
      <c r="T10" s="75"/>
      <c r="U10" s="77"/>
      <c r="V10" s="75"/>
      <c r="W10" s="77"/>
      <c r="X10" s="75"/>
      <c r="Y10" s="71"/>
      <c r="Z10" s="1"/>
      <c r="AA10" s="1"/>
    </row>
    <row r="11" spans="1:27" ht="27" customHeight="1" thickTop="1">
      <c r="A11" s="26"/>
      <c r="B11" s="40"/>
      <c r="C11" s="60">
        <v>10</v>
      </c>
      <c r="D11" s="51" t="s">
        <v>36</v>
      </c>
      <c r="E11" s="42" t="s">
        <v>37</v>
      </c>
      <c r="F11" s="43" t="s">
        <v>34</v>
      </c>
      <c r="G11" s="44">
        <v>45729</v>
      </c>
      <c r="H11" s="45">
        <f t="shared" ref="H11:H17" si="0">G11+1</f>
        <v>45730</v>
      </c>
      <c r="I11" s="57">
        <f t="shared" ref="I11:I12" si="1">G11-10</f>
        <v>45719</v>
      </c>
      <c r="J11" s="46">
        <f t="shared" ref="J11:J12" si="2">G11-7</f>
        <v>45722</v>
      </c>
      <c r="K11" s="47">
        <f t="shared" ref="K11:K17" si="3">G11-6</f>
        <v>45723</v>
      </c>
      <c r="L11" s="48">
        <f t="shared" ref="L11:L17" si="4">G11+13</f>
        <v>45742</v>
      </c>
      <c r="M11" s="53">
        <f t="shared" ref="M11:M17" si="5">L11+5</f>
        <v>45747</v>
      </c>
      <c r="N11" s="48">
        <f t="shared" ref="N11:N17" si="6">M11+4</f>
        <v>45751</v>
      </c>
      <c r="O11" s="49">
        <f t="shared" ref="O11:P17" si="7">N11+1</f>
        <v>45752</v>
      </c>
      <c r="P11" s="48">
        <f t="shared" si="7"/>
        <v>45753</v>
      </c>
      <c r="Q11" s="49">
        <f t="shared" ref="Q11:Q17" si="8">P11+2</f>
        <v>45755</v>
      </c>
      <c r="R11" s="48">
        <f t="shared" ref="R11:T17" si="9">Q11+1</f>
        <v>45756</v>
      </c>
      <c r="S11" s="49">
        <f t="shared" si="9"/>
        <v>45757</v>
      </c>
      <c r="T11" s="48">
        <f t="shared" si="9"/>
        <v>45758</v>
      </c>
      <c r="U11" s="49">
        <f t="shared" ref="U11:U17" si="10">T11+2</f>
        <v>45760</v>
      </c>
      <c r="V11" s="48">
        <f t="shared" ref="V11:V17" si="11">U11+1</f>
        <v>45761</v>
      </c>
      <c r="W11" s="49">
        <f t="shared" ref="W11:W17" si="12">V11+2</f>
        <v>45763</v>
      </c>
      <c r="X11" s="48">
        <f t="shared" ref="X11:X17" si="13">W11+1</f>
        <v>45764</v>
      </c>
      <c r="Y11" s="50">
        <f t="shared" ref="Y11:Y17" si="14">X11+4</f>
        <v>45768</v>
      </c>
      <c r="Z11" s="1"/>
      <c r="AA11" s="1"/>
    </row>
    <row r="12" spans="1:27" ht="27" customHeight="1">
      <c r="A12" s="26"/>
      <c r="B12" s="41"/>
      <c r="C12" s="56">
        <v>11</v>
      </c>
      <c r="D12" s="51" t="s">
        <v>38</v>
      </c>
      <c r="E12" s="42" t="s">
        <v>39</v>
      </c>
      <c r="F12" s="43" t="s">
        <v>34</v>
      </c>
      <c r="G12" s="44">
        <v>45736</v>
      </c>
      <c r="H12" s="45">
        <f t="shared" si="0"/>
        <v>45737</v>
      </c>
      <c r="I12" s="57">
        <f t="shared" si="1"/>
        <v>45726</v>
      </c>
      <c r="J12" s="46">
        <f t="shared" si="2"/>
        <v>45729</v>
      </c>
      <c r="K12" s="47">
        <f t="shared" si="3"/>
        <v>45730</v>
      </c>
      <c r="L12" s="48">
        <f t="shared" si="4"/>
        <v>45749</v>
      </c>
      <c r="M12" s="53">
        <f t="shared" si="5"/>
        <v>45754</v>
      </c>
      <c r="N12" s="48">
        <f t="shared" si="6"/>
        <v>45758</v>
      </c>
      <c r="O12" s="49">
        <f t="shared" si="7"/>
        <v>45759</v>
      </c>
      <c r="P12" s="48">
        <f t="shared" si="7"/>
        <v>45760</v>
      </c>
      <c r="Q12" s="49">
        <f t="shared" si="8"/>
        <v>45762</v>
      </c>
      <c r="R12" s="48">
        <f t="shared" si="9"/>
        <v>45763</v>
      </c>
      <c r="S12" s="49">
        <f t="shared" si="9"/>
        <v>45764</v>
      </c>
      <c r="T12" s="48">
        <f t="shared" si="9"/>
        <v>45765</v>
      </c>
      <c r="U12" s="49">
        <f t="shared" si="10"/>
        <v>45767</v>
      </c>
      <c r="V12" s="48">
        <f t="shared" si="11"/>
        <v>45768</v>
      </c>
      <c r="W12" s="49">
        <f t="shared" si="12"/>
        <v>45770</v>
      </c>
      <c r="X12" s="48">
        <f t="shared" si="13"/>
        <v>45771</v>
      </c>
      <c r="Y12" s="50">
        <f t="shared" si="14"/>
        <v>45775</v>
      </c>
      <c r="Z12" s="1"/>
      <c r="AA12" s="1"/>
    </row>
    <row r="13" spans="1:27" ht="27" customHeight="1">
      <c r="A13" s="26"/>
      <c r="B13" s="41"/>
      <c r="C13" s="60">
        <v>12</v>
      </c>
      <c r="D13" s="61" t="s">
        <v>40</v>
      </c>
      <c r="E13" s="62" t="s">
        <v>41</v>
      </c>
      <c r="F13" s="52" t="s">
        <v>34</v>
      </c>
      <c r="G13" s="63">
        <v>45743</v>
      </c>
      <c r="H13" s="64">
        <f t="shared" si="0"/>
        <v>45744</v>
      </c>
      <c r="I13" s="59" t="s">
        <v>42</v>
      </c>
      <c r="J13" s="69" t="s">
        <v>43</v>
      </c>
      <c r="K13" s="97">
        <f t="shared" si="3"/>
        <v>45737</v>
      </c>
      <c r="L13" s="65">
        <f t="shared" si="4"/>
        <v>45756</v>
      </c>
      <c r="M13" s="53">
        <f t="shared" si="5"/>
        <v>45761</v>
      </c>
      <c r="N13" s="65">
        <f t="shared" si="6"/>
        <v>45765</v>
      </c>
      <c r="O13" s="66">
        <f t="shared" si="7"/>
        <v>45766</v>
      </c>
      <c r="P13" s="65">
        <f t="shared" si="7"/>
        <v>45767</v>
      </c>
      <c r="Q13" s="66">
        <f t="shared" si="8"/>
        <v>45769</v>
      </c>
      <c r="R13" s="65">
        <f t="shared" si="9"/>
        <v>45770</v>
      </c>
      <c r="S13" s="66">
        <f t="shared" si="9"/>
        <v>45771</v>
      </c>
      <c r="T13" s="65">
        <f t="shared" si="9"/>
        <v>45772</v>
      </c>
      <c r="U13" s="66">
        <f t="shared" si="10"/>
        <v>45774</v>
      </c>
      <c r="V13" s="65">
        <f t="shared" si="11"/>
        <v>45775</v>
      </c>
      <c r="W13" s="66">
        <f t="shared" si="12"/>
        <v>45777</v>
      </c>
      <c r="X13" s="65">
        <f t="shared" si="13"/>
        <v>45778</v>
      </c>
      <c r="Y13" s="67">
        <f t="shared" si="14"/>
        <v>45782</v>
      </c>
      <c r="Z13" s="1"/>
      <c r="AA13" s="1"/>
    </row>
    <row r="14" spans="1:27" ht="27" customHeight="1">
      <c r="A14" s="26"/>
      <c r="B14" s="41"/>
      <c r="C14" s="56">
        <v>13</v>
      </c>
      <c r="D14" s="51" t="s">
        <v>44</v>
      </c>
      <c r="E14" s="42" t="s">
        <v>45</v>
      </c>
      <c r="F14" s="43" t="s">
        <v>34</v>
      </c>
      <c r="G14" s="44">
        <v>45750</v>
      </c>
      <c r="H14" s="45">
        <f t="shared" si="0"/>
        <v>45751</v>
      </c>
      <c r="I14" s="57">
        <f t="shared" ref="I14:I17" si="15">G14-10</f>
        <v>45740</v>
      </c>
      <c r="J14" s="46">
        <f t="shared" ref="J14:J17" si="16">G14-7</f>
        <v>45743</v>
      </c>
      <c r="K14" s="47">
        <f t="shared" si="3"/>
        <v>45744</v>
      </c>
      <c r="L14" s="48">
        <f t="shared" si="4"/>
        <v>45763</v>
      </c>
      <c r="M14" s="53">
        <f t="shared" si="5"/>
        <v>45768</v>
      </c>
      <c r="N14" s="48">
        <f t="shared" si="6"/>
        <v>45772</v>
      </c>
      <c r="O14" s="49">
        <f t="shared" si="7"/>
        <v>45773</v>
      </c>
      <c r="P14" s="48">
        <f t="shared" si="7"/>
        <v>45774</v>
      </c>
      <c r="Q14" s="49">
        <f t="shared" si="8"/>
        <v>45776</v>
      </c>
      <c r="R14" s="48">
        <f t="shared" si="9"/>
        <v>45777</v>
      </c>
      <c r="S14" s="49">
        <f t="shared" si="9"/>
        <v>45778</v>
      </c>
      <c r="T14" s="48">
        <f t="shared" si="9"/>
        <v>45779</v>
      </c>
      <c r="U14" s="49">
        <f t="shared" si="10"/>
        <v>45781</v>
      </c>
      <c r="V14" s="48">
        <f t="shared" si="11"/>
        <v>45782</v>
      </c>
      <c r="W14" s="49">
        <f t="shared" si="12"/>
        <v>45784</v>
      </c>
      <c r="X14" s="48">
        <f t="shared" si="13"/>
        <v>45785</v>
      </c>
      <c r="Y14" s="50">
        <f t="shared" si="14"/>
        <v>45789</v>
      </c>
      <c r="Z14" s="1"/>
      <c r="AA14" s="29"/>
    </row>
    <row r="15" spans="1:27" ht="27" customHeight="1">
      <c r="A15" s="26"/>
      <c r="B15" s="41"/>
      <c r="C15" s="60">
        <v>14</v>
      </c>
      <c r="D15" s="51" t="s">
        <v>46</v>
      </c>
      <c r="E15" s="42" t="s">
        <v>47</v>
      </c>
      <c r="F15" s="43" t="s">
        <v>34</v>
      </c>
      <c r="G15" s="44">
        <v>45757</v>
      </c>
      <c r="H15" s="45">
        <f t="shared" si="0"/>
        <v>45758</v>
      </c>
      <c r="I15" s="57">
        <f t="shared" si="15"/>
        <v>45747</v>
      </c>
      <c r="J15" s="46">
        <f t="shared" si="16"/>
        <v>45750</v>
      </c>
      <c r="K15" s="47">
        <f t="shared" si="3"/>
        <v>45751</v>
      </c>
      <c r="L15" s="48">
        <f t="shared" si="4"/>
        <v>45770</v>
      </c>
      <c r="M15" s="53">
        <f t="shared" si="5"/>
        <v>45775</v>
      </c>
      <c r="N15" s="48">
        <f t="shared" si="6"/>
        <v>45779</v>
      </c>
      <c r="O15" s="49">
        <f t="shared" si="7"/>
        <v>45780</v>
      </c>
      <c r="P15" s="48">
        <f t="shared" si="7"/>
        <v>45781</v>
      </c>
      <c r="Q15" s="49">
        <f t="shared" si="8"/>
        <v>45783</v>
      </c>
      <c r="R15" s="48">
        <f t="shared" si="9"/>
        <v>45784</v>
      </c>
      <c r="S15" s="49">
        <f t="shared" si="9"/>
        <v>45785</v>
      </c>
      <c r="T15" s="48">
        <f t="shared" si="9"/>
        <v>45786</v>
      </c>
      <c r="U15" s="49">
        <f t="shared" si="10"/>
        <v>45788</v>
      </c>
      <c r="V15" s="48">
        <f t="shared" si="11"/>
        <v>45789</v>
      </c>
      <c r="W15" s="49">
        <f t="shared" si="12"/>
        <v>45791</v>
      </c>
      <c r="X15" s="48">
        <f t="shared" si="13"/>
        <v>45792</v>
      </c>
      <c r="Y15" s="50">
        <f t="shared" si="14"/>
        <v>45796</v>
      </c>
      <c r="Z15" s="1"/>
      <c r="AA15" s="29"/>
    </row>
    <row r="16" spans="1:27" ht="27" customHeight="1">
      <c r="A16" s="26"/>
      <c r="B16" s="41"/>
      <c r="C16" s="56">
        <v>15</v>
      </c>
      <c r="D16" s="51" t="s">
        <v>48</v>
      </c>
      <c r="E16" s="42" t="s">
        <v>49</v>
      </c>
      <c r="F16" s="43" t="s">
        <v>34</v>
      </c>
      <c r="G16" s="44">
        <v>45764</v>
      </c>
      <c r="H16" s="45">
        <f t="shared" si="0"/>
        <v>45765</v>
      </c>
      <c r="I16" s="57">
        <f t="shared" si="15"/>
        <v>45754</v>
      </c>
      <c r="J16" s="46">
        <f t="shared" si="16"/>
        <v>45757</v>
      </c>
      <c r="K16" s="47">
        <f t="shared" si="3"/>
        <v>45758</v>
      </c>
      <c r="L16" s="48">
        <f t="shared" si="4"/>
        <v>45777</v>
      </c>
      <c r="M16" s="53">
        <f t="shared" si="5"/>
        <v>45782</v>
      </c>
      <c r="N16" s="48">
        <f t="shared" si="6"/>
        <v>45786</v>
      </c>
      <c r="O16" s="49">
        <f t="shared" si="7"/>
        <v>45787</v>
      </c>
      <c r="P16" s="48">
        <f t="shared" si="7"/>
        <v>45788</v>
      </c>
      <c r="Q16" s="49">
        <f t="shared" si="8"/>
        <v>45790</v>
      </c>
      <c r="R16" s="48">
        <f t="shared" si="9"/>
        <v>45791</v>
      </c>
      <c r="S16" s="49">
        <f t="shared" si="9"/>
        <v>45792</v>
      </c>
      <c r="T16" s="48">
        <f t="shared" si="9"/>
        <v>45793</v>
      </c>
      <c r="U16" s="49">
        <f t="shared" si="10"/>
        <v>45795</v>
      </c>
      <c r="V16" s="48">
        <f t="shared" si="11"/>
        <v>45796</v>
      </c>
      <c r="W16" s="49">
        <f t="shared" si="12"/>
        <v>45798</v>
      </c>
      <c r="X16" s="48">
        <f t="shared" si="13"/>
        <v>45799</v>
      </c>
      <c r="Y16" s="50">
        <f t="shared" si="14"/>
        <v>45803</v>
      </c>
      <c r="Z16" s="1"/>
      <c r="AA16" s="1"/>
    </row>
    <row r="17" spans="1:27" ht="29.4" customHeight="1" thickBot="1">
      <c r="A17" s="26"/>
      <c r="B17" s="68"/>
      <c r="C17" s="58">
        <v>16</v>
      </c>
      <c r="D17" s="54" t="s">
        <v>50</v>
      </c>
      <c r="E17" s="55" t="s">
        <v>35</v>
      </c>
      <c r="F17" s="98" t="s">
        <v>34</v>
      </c>
      <c r="G17" s="99">
        <v>45771</v>
      </c>
      <c r="H17" s="100">
        <f t="shared" si="0"/>
        <v>45772</v>
      </c>
      <c r="I17" s="101">
        <f t="shared" si="15"/>
        <v>45761</v>
      </c>
      <c r="J17" s="102">
        <f t="shared" si="16"/>
        <v>45764</v>
      </c>
      <c r="K17" s="103">
        <f t="shared" si="3"/>
        <v>45765</v>
      </c>
      <c r="L17" s="104">
        <f t="shared" si="4"/>
        <v>45784</v>
      </c>
      <c r="M17" s="105">
        <f t="shared" si="5"/>
        <v>45789</v>
      </c>
      <c r="N17" s="104">
        <f t="shared" si="6"/>
        <v>45793</v>
      </c>
      <c r="O17" s="106">
        <f t="shared" si="7"/>
        <v>45794</v>
      </c>
      <c r="P17" s="104">
        <f t="shared" si="7"/>
        <v>45795</v>
      </c>
      <c r="Q17" s="106">
        <f t="shared" si="8"/>
        <v>45797</v>
      </c>
      <c r="R17" s="104">
        <f t="shared" si="9"/>
        <v>45798</v>
      </c>
      <c r="S17" s="106">
        <f t="shared" si="9"/>
        <v>45799</v>
      </c>
      <c r="T17" s="104">
        <f t="shared" si="9"/>
        <v>45800</v>
      </c>
      <c r="U17" s="106">
        <f t="shared" si="10"/>
        <v>45802</v>
      </c>
      <c r="V17" s="104">
        <f t="shared" si="11"/>
        <v>45803</v>
      </c>
      <c r="W17" s="106">
        <f t="shared" si="12"/>
        <v>45805</v>
      </c>
      <c r="X17" s="104">
        <f t="shared" si="13"/>
        <v>45806</v>
      </c>
      <c r="Y17" s="107">
        <f t="shared" si="14"/>
        <v>45810</v>
      </c>
      <c r="Z17" s="1"/>
      <c r="AA17" s="1"/>
    </row>
    <row r="18" spans="1:27" ht="21.75" customHeight="1">
      <c r="A18" s="1"/>
      <c r="B18" s="27"/>
      <c r="C18" s="27"/>
      <c r="D18" s="27"/>
      <c r="E18" s="28"/>
      <c r="F18" s="31"/>
      <c r="G18" s="32"/>
      <c r="H18" s="33"/>
      <c r="I18" s="32"/>
      <c r="J18" s="33"/>
      <c r="K18" s="33"/>
      <c r="L18" s="33"/>
      <c r="M18" s="33"/>
      <c r="N18" s="1"/>
      <c r="O18" s="1"/>
      <c r="P18" s="29"/>
      <c r="Q18" s="29"/>
      <c r="R18" s="29"/>
      <c r="S18" s="30"/>
      <c r="T18" s="1"/>
      <c r="U18" s="1"/>
      <c r="V18" s="1"/>
      <c r="W18" s="1"/>
      <c r="X18" s="1"/>
      <c r="Y18" s="1"/>
      <c r="Z18" s="1"/>
      <c r="AA18" s="1"/>
    </row>
    <row r="19" spans="1:27" ht="21.75" customHeight="1">
      <c r="A19" s="1"/>
      <c r="B19" s="34" t="s">
        <v>24</v>
      </c>
      <c r="C19" s="34"/>
      <c r="D19" s="34"/>
      <c r="E19" s="3"/>
      <c r="F19" s="3"/>
      <c r="G19" s="34" t="s">
        <v>25</v>
      </c>
      <c r="H19" s="29"/>
      <c r="I19" s="2" t="s">
        <v>26</v>
      </c>
      <c r="J19" s="29"/>
      <c r="K19" s="29"/>
      <c r="L19" s="29"/>
      <c r="M19" s="29"/>
      <c r="N19" s="1"/>
      <c r="O19" s="1"/>
      <c r="P19" s="29"/>
      <c r="Q19" s="29"/>
      <c r="R19" s="29"/>
      <c r="S19" s="30"/>
      <c r="T19" s="1"/>
      <c r="U19" s="1"/>
      <c r="V19" s="1"/>
      <c r="W19" s="1"/>
      <c r="X19" s="1"/>
      <c r="Y19" s="1"/>
      <c r="Z19" s="1"/>
      <c r="AA19" s="1"/>
    </row>
    <row r="20" spans="1:27" ht="21.75" customHeight="1">
      <c r="A20" s="1"/>
      <c r="B20" s="2"/>
      <c r="C20" s="2"/>
      <c r="D20" s="2"/>
      <c r="E20" s="3"/>
      <c r="F20" s="3"/>
      <c r="G20" s="2" t="s">
        <v>27</v>
      </c>
      <c r="H20" s="29"/>
      <c r="I20" s="35"/>
      <c r="J20" s="29"/>
      <c r="K20" s="29"/>
      <c r="L20" s="29"/>
      <c r="M20" s="29"/>
      <c r="N20" s="1"/>
      <c r="O20" s="1"/>
      <c r="P20" s="29"/>
      <c r="Q20" s="29"/>
      <c r="R20" s="29"/>
      <c r="S20" s="1"/>
      <c r="T20" s="1"/>
      <c r="U20" s="1"/>
      <c r="V20" s="1"/>
      <c r="W20" s="1"/>
      <c r="X20" s="1"/>
      <c r="Y20" s="1"/>
      <c r="Z20" s="1"/>
      <c r="AA20" s="1"/>
    </row>
    <row r="21" spans="1:27" ht="21.75" customHeight="1">
      <c r="A21" s="1"/>
      <c r="B21" s="2"/>
      <c r="C21" s="2"/>
      <c r="D21" s="2"/>
      <c r="E21" s="3"/>
      <c r="F21" s="3"/>
      <c r="G21" s="35"/>
      <c r="H21" s="29"/>
      <c r="I21" s="35"/>
      <c r="J21" s="29"/>
      <c r="K21" s="29"/>
      <c r="L21" s="29"/>
      <c r="M21" s="29"/>
      <c r="N21" s="29"/>
      <c r="O21" s="29"/>
      <c r="P21" s="29"/>
      <c r="Q21" s="29"/>
      <c r="R21" s="29"/>
      <c r="S21" s="1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"/>
      <c r="C22" s="2"/>
      <c r="D22" s="2"/>
      <c r="E22" s="3"/>
      <c r="F22" s="3"/>
      <c r="G22" s="35"/>
      <c r="H22" s="29"/>
      <c r="I22" s="35"/>
      <c r="J22" s="29"/>
      <c r="K22" s="29"/>
      <c r="L22" s="29"/>
      <c r="M22" s="29"/>
      <c r="N22" s="29"/>
      <c r="O22" s="29"/>
      <c r="P22" s="29"/>
      <c r="Q22" s="29"/>
      <c r="R22" s="29"/>
      <c r="S22" s="1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2"/>
      <c r="C23" s="2"/>
      <c r="D23" s="2"/>
      <c r="E23" s="3"/>
      <c r="F23" s="3"/>
      <c r="G23" s="35"/>
      <c r="H23" s="29"/>
      <c r="I23" s="35"/>
      <c r="J23" s="29"/>
      <c r="K23" s="29"/>
      <c r="L23" s="29"/>
      <c r="M23" s="36"/>
      <c r="N23" s="36"/>
      <c r="O23" s="29"/>
      <c r="P23" s="29"/>
      <c r="Q23" s="29"/>
      <c r="R23" s="29"/>
      <c r="S23" s="1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2"/>
      <c r="C24" s="2"/>
      <c r="D24" s="2"/>
      <c r="E24" s="3"/>
      <c r="F24" s="3"/>
      <c r="G24" s="35"/>
      <c r="H24" s="29"/>
      <c r="I24" s="35"/>
      <c r="J24" s="29"/>
      <c r="K24" s="29"/>
      <c r="L24" s="29"/>
      <c r="M24" s="36"/>
      <c r="N24" s="36"/>
      <c r="O24" s="29"/>
      <c r="P24" s="29"/>
      <c r="Q24" s="29"/>
      <c r="R24" s="29"/>
      <c r="S24" s="37"/>
      <c r="T24" s="37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B25" s="2"/>
      <c r="C25" s="2"/>
      <c r="D25" s="2"/>
      <c r="E25" s="3"/>
      <c r="F25" s="3"/>
      <c r="G25" s="35"/>
      <c r="H25" s="29"/>
      <c r="I25" s="35"/>
      <c r="J25" s="29"/>
      <c r="K25" s="29"/>
      <c r="L25" s="29"/>
      <c r="M25" s="36"/>
      <c r="N25" s="36"/>
      <c r="O25" s="29"/>
      <c r="P25" s="29"/>
      <c r="Q25" s="29"/>
      <c r="R25" s="29"/>
      <c r="S25" s="37"/>
      <c r="T25" s="37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B26" s="38" t="s">
        <v>28</v>
      </c>
      <c r="D26" s="2"/>
      <c r="E26" s="3"/>
      <c r="F26" s="3"/>
      <c r="G26" s="35"/>
      <c r="H26" s="29"/>
      <c r="I26" s="35"/>
      <c r="J26" s="29"/>
      <c r="K26" s="29"/>
      <c r="L26" s="29"/>
      <c r="M26" s="29"/>
      <c r="N26" s="29"/>
      <c r="O26" s="29"/>
      <c r="P26" s="29"/>
      <c r="Q26" s="29"/>
      <c r="R26" s="29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B27" s="2"/>
      <c r="C27" s="2"/>
      <c r="D27" s="2"/>
      <c r="E27" s="3"/>
      <c r="F27" s="3"/>
      <c r="G27" s="35"/>
      <c r="H27" s="29"/>
      <c r="I27" s="35"/>
      <c r="J27" s="29"/>
      <c r="K27" s="29"/>
      <c r="L27" s="29"/>
      <c r="M27" s="1"/>
      <c r="N27" s="1"/>
      <c r="O27" s="1"/>
      <c r="P27" s="1"/>
      <c r="Q27" s="1"/>
      <c r="R27" s="29"/>
      <c r="S27" s="29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B28" s="2"/>
      <c r="C28" s="2"/>
      <c r="D28" s="2"/>
      <c r="E28" s="3"/>
      <c r="F28" s="3"/>
      <c r="G28" s="35"/>
      <c r="H28" s="29"/>
      <c r="I28" s="35"/>
      <c r="J28" s="29"/>
      <c r="K28" s="29"/>
      <c r="L28" s="29"/>
      <c r="M28" s="1"/>
      <c r="N28" s="1"/>
      <c r="O28" s="1"/>
      <c r="P28" s="1"/>
      <c r="Q28" s="1"/>
      <c r="R28" s="1"/>
      <c r="S28" s="29"/>
      <c r="T28" s="1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2"/>
      <c r="C29" s="2"/>
      <c r="D29" s="2"/>
      <c r="E29" s="3"/>
      <c r="F29" s="3"/>
      <c r="G29" s="35"/>
      <c r="H29" s="29"/>
      <c r="I29" s="35"/>
      <c r="J29" s="29"/>
      <c r="K29" s="29"/>
      <c r="L29" s="29"/>
      <c r="M29" s="1"/>
      <c r="N29" s="1"/>
      <c r="O29" s="1"/>
      <c r="P29" s="1"/>
      <c r="Q29" s="1"/>
      <c r="R29" s="1"/>
      <c r="S29" s="29"/>
      <c r="T29" s="1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2"/>
      <c r="C30" s="2"/>
      <c r="D30" s="2"/>
      <c r="E30" s="3"/>
      <c r="F30" s="3"/>
      <c r="G30" s="2"/>
      <c r="H30" s="1"/>
      <c r="I30" s="2"/>
      <c r="J30" s="1"/>
      <c r="K30" s="1"/>
      <c r="L30" s="1"/>
      <c r="M30" s="1"/>
      <c r="N30" s="1"/>
      <c r="O30" s="1"/>
      <c r="P30" s="1"/>
      <c r="Q30" s="1"/>
      <c r="R30" s="1"/>
      <c r="S30" s="29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2"/>
      <c r="C31" s="2"/>
      <c r="D31" s="2"/>
      <c r="E31" s="3"/>
      <c r="F31" s="3"/>
      <c r="G31" s="2"/>
      <c r="H31" s="1"/>
      <c r="I31" s="2"/>
      <c r="J31" s="1"/>
      <c r="K31" s="1"/>
      <c r="L31" s="1"/>
      <c r="M31" s="1"/>
      <c r="N31" s="1"/>
      <c r="O31" s="1"/>
      <c r="P31" s="1"/>
      <c r="Q31" s="1"/>
      <c r="R31" s="1"/>
      <c r="S31" s="29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29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29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29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29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29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29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29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29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29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29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29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</sheetData>
  <mergeCells count="26">
    <mergeCell ref="D1:E1"/>
    <mergeCell ref="B2:J3"/>
    <mergeCell ref="M4:P4"/>
    <mergeCell ref="D8:D10"/>
    <mergeCell ref="E8:E10"/>
    <mergeCell ref="F8:F10"/>
    <mergeCell ref="G8:H8"/>
    <mergeCell ref="O9:O10"/>
    <mergeCell ref="P9:P10"/>
    <mergeCell ref="I8:K8"/>
    <mergeCell ref="M8:Y8"/>
    <mergeCell ref="G9:H10"/>
    <mergeCell ref="I9:I10"/>
    <mergeCell ref="J9:J10"/>
    <mergeCell ref="W9:W10"/>
    <mergeCell ref="X9:X10"/>
    <mergeCell ref="Y9:Y10"/>
    <mergeCell ref="Q9:Q10"/>
    <mergeCell ref="R9:R10"/>
    <mergeCell ref="S9:S10"/>
    <mergeCell ref="T9:T10"/>
    <mergeCell ref="K9:K10"/>
    <mergeCell ref="L9:L10"/>
    <mergeCell ref="N9:N10"/>
    <mergeCell ref="V9:V10"/>
    <mergeCell ref="U9:U10"/>
  </mergeCells>
  <hyperlinks>
    <hyperlink ref="Y2" r:id="rId1" xr:uid="{00000000-0004-0000-0200-000000000000}"/>
  </hyperlinks>
  <printOptions horizontalCentered="1" verticalCentered="1"/>
  <pageMargins left="0" right="0" top="0" bottom="0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Maggie_Yu</cp:lastModifiedBy>
  <dcterms:created xsi:type="dcterms:W3CDTF">2011-03-15T06:58:11Z</dcterms:created>
  <dcterms:modified xsi:type="dcterms:W3CDTF">2025-03-07T21:23:29Z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