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sley_ayer\Desktop\"/>
    </mc:Choice>
  </mc:AlternateContent>
  <xr:revisionPtr revIDLastSave="0" documentId="13_ncr:1_{EEA98EFF-DD2D-44B4-8A52-3A09F11F1FD8}" xr6:coauthVersionLast="47" xr6:coauthVersionMax="47" xr10:uidLastSave="{00000000-0000-0000-0000-000000000000}"/>
  <bookViews>
    <workbookView xWindow="-120" yWindow="-120" windowWidth="29040" windowHeight="15840" xr2:uid="{1D7AFD45-08DF-4B5F-9C87-C490064D649C}"/>
  </bookViews>
  <sheets>
    <sheet name="CHI_NJ_AT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2" l="1"/>
  <c r="Q25" i="2"/>
  <c r="Q19" i="2"/>
  <c r="G27" i="2"/>
  <c r="F27" i="2"/>
  <c r="G29" i="2"/>
  <c r="F29" i="2"/>
  <c r="G15" i="2"/>
  <c r="F15" i="2"/>
  <c r="G13" i="2"/>
  <c r="F13" i="2"/>
  <c r="G11" i="2"/>
  <c r="F11" i="2"/>
  <c r="G23" i="2"/>
  <c r="F23" i="2"/>
  <c r="G21" i="2"/>
  <c r="F21" i="2"/>
  <c r="G19" i="2"/>
  <c r="F19" i="2"/>
  <c r="B2" i="2"/>
</calcChain>
</file>

<file path=xl/sharedStrings.xml><?xml version="1.0" encoding="utf-8"?>
<sst xmlns="http://schemas.openxmlformats.org/spreadsheetml/2006/main" count="134" uniqueCount="98">
  <si>
    <t>LCL Sailing Schedule (USA to Japan)</t>
  </si>
  <si>
    <t>1 Pierce Place, Suite 225E, Itasca, IL 60143</t>
  </si>
  <si>
    <t>630-735-8280</t>
  </si>
  <si>
    <t>Chicago</t>
  </si>
  <si>
    <t>11555 Medlock Bridge Road, Suite 100, Duluth, GA 30097</t>
  </si>
  <si>
    <t>678-597-3083</t>
  </si>
  <si>
    <t>Atlanta</t>
  </si>
  <si>
    <t>** Sailing schedule is subject to change without prior notice.</t>
  </si>
  <si>
    <t>One Harmon Plaza, Suite 250, Secaucus, NJ 07094</t>
  </si>
  <si>
    <t>201-617-5000</t>
  </si>
  <si>
    <t>New Jersey</t>
  </si>
  <si>
    <t>21221 S. Western Ave., Suite 235, Torrance, CA 90501</t>
  </si>
  <si>
    <t>310-782-1842</t>
  </si>
  <si>
    <t>Los Angeles</t>
  </si>
  <si>
    <t>VESSEL</t>
  </si>
  <si>
    <t>VOY.</t>
  </si>
  <si>
    <t>CFS CUT OFF</t>
  </si>
  <si>
    <t>SAILING</t>
  </si>
  <si>
    <t>ARRIVAL</t>
  </si>
  <si>
    <t>BOS</t>
  </si>
  <si>
    <t>BAL</t>
  </si>
  <si>
    <t>NYC</t>
  </si>
  <si>
    <t>ATL</t>
  </si>
  <si>
    <t>CHI</t>
  </si>
  <si>
    <t>Port</t>
  </si>
  <si>
    <t>ETD</t>
  </si>
  <si>
    <t>Tokyo</t>
  </si>
  <si>
    <t>Yokohama</t>
  </si>
  <si>
    <t>Nagoya</t>
  </si>
  <si>
    <t>Kobe</t>
  </si>
  <si>
    <t>Osaka</t>
  </si>
  <si>
    <t>Mon</t>
  </si>
  <si>
    <t>*CFS Cutoff changed due to Holidays</t>
  </si>
  <si>
    <t>Schedule Subject to Change without a Prior Notice due to Congestion</t>
  </si>
  <si>
    <t>BOSTON CFS</t>
  </si>
  <si>
    <t>BALTIMORE CFS</t>
  </si>
  <si>
    <t>NEW YORK CFS</t>
  </si>
  <si>
    <t>ATLANTA CFS</t>
  </si>
  <si>
    <t>CHICAGO CFS</t>
  </si>
  <si>
    <t>Transcontainer (USA) Inc.</t>
  </si>
  <si>
    <t>C/O Boston Freight Terminal</t>
  </si>
  <si>
    <t>C/O ATL Freight</t>
  </si>
  <si>
    <t>C/O Ohlson International Logistics, Inc.</t>
  </si>
  <si>
    <t>Tel: 617-912-4636</t>
  </si>
  <si>
    <t>Tel: 404-361-2753</t>
  </si>
  <si>
    <t>Tel: 630-238-7200</t>
  </si>
  <si>
    <t>Attn: Export</t>
  </si>
  <si>
    <t>Attn: Steven</t>
  </si>
  <si>
    <t>Attn: Mike / Brett</t>
  </si>
  <si>
    <t>&gt;&gt; We also have CFS in Philadelphia / Washington, DC / Richmond / Norfolk.</t>
  </si>
  <si>
    <t>C/O CST/Forward Air</t>
  </si>
  <si>
    <t>139 Shuman Avenue</t>
  </si>
  <si>
    <t>1205 68th Street</t>
  </si>
  <si>
    <t>Stoughton, MA 02072</t>
  </si>
  <si>
    <t>Baltimore, MD 21237</t>
  </si>
  <si>
    <t>Tel: 410-850-7700</t>
  </si>
  <si>
    <t>C/O St. George Logistics</t>
  </si>
  <si>
    <t xml:space="preserve">6801 West Side Ave, </t>
  </si>
  <si>
    <t>North Bergen, NJ 07047</t>
  </si>
  <si>
    <t>Tel: (973) 578-8400</t>
  </si>
  <si>
    <t>LAX</t>
  </si>
  <si>
    <t>4750 S Park Blvd</t>
  </si>
  <si>
    <t>Ellenwood, GA 30294</t>
  </si>
  <si>
    <t>Wed</t>
  </si>
  <si>
    <t>Fri</t>
  </si>
  <si>
    <t xml:space="preserve">ONE HANOI </t>
  </si>
  <si>
    <t>ONE HONOLULU</t>
  </si>
  <si>
    <t>220W</t>
  </si>
  <si>
    <t>ONE HAMMERSMITH</t>
  </si>
  <si>
    <t>081W</t>
  </si>
  <si>
    <t>048W</t>
  </si>
  <si>
    <t>638 Supreme Drive, Dock Doors #s 14-18</t>
  </si>
  <si>
    <t>BENSENVILLE, IL 60106</t>
  </si>
  <si>
    <t>073W</t>
  </si>
  <si>
    <t>ARISTOMENIS</t>
  </si>
  <si>
    <t>YM TROPHY</t>
  </si>
  <si>
    <t>YM TRAVEL</t>
  </si>
  <si>
    <t>YM TUTORIAL</t>
  </si>
  <si>
    <t>NYK OCEANUS</t>
  </si>
  <si>
    <t>YM TARGET</t>
  </si>
  <si>
    <t>ONE HANNOVER</t>
  </si>
  <si>
    <t>YM TOPMOST</t>
  </si>
  <si>
    <t>NYK ORION</t>
  </si>
  <si>
    <t>024W</t>
  </si>
  <si>
    <t>010W</t>
  </si>
  <si>
    <t>013W</t>
  </si>
  <si>
    <t>009W</t>
  </si>
  <si>
    <t>074W</t>
  </si>
  <si>
    <t>016W</t>
  </si>
  <si>
    <t>093W</t>
  </si>
  <si>
    <t>075W</t>
  </si>
  <si>
    <t>12/26*</t>
  </si>
  <si>
    <t>ONE OLYMPUS</t>
  </si>
  <si>
    <t>025W</t>
  </si>
  <si>
    <t>1/2*</t>
  </si>
  <si>
    <t>NYK VEGA</t>
  </si>
  <si>
    <t>080W</t>
  </si>
  <si>
    <t>011W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</si>
</sst>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"/>
    <numFmt numFmtId="165" formatCode="hh&quot;:&quot;mm"/>
    <numFmt numFmtId="166" formatCode="m/d"/>
    <numFmt numFmtId="167" formatCode="m&quot;/&quot;d"/>
  </numFmts>
  <fonts count="26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rgb="FF0000FF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u/>
      <sz val="16"/>
      <color theme="1"/>
      <name val="Arial"/>
      <family val="2"/>
    </font>
    <font>
      <i/>
      <sz val="11"/>
      <color rgb="FFFF0000"/>
      <name val="Arial"/>
      <family val="2"/>
    </font>
    <font>
      <i/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3" borderId="2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5" fontId="3" fillId="3" borderId="7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/>
    </xf>
    <xf numFmtId="166" fontId="15" fillId="4" borderId="0" xfId="0" applyNumberFormat="1" applyFont="1" applyFill="1" applyAlignment="1">
      <alignment horizontal="left" vertical="center"/>
    </xf>
    <xf numFmtId="167" fontId="11" fillId="4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left"/>
    </xf>
    <xf numFmtId="0" fontId="17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3" fillId="0" borderId="0" xfId="0" applyFont="1"/>
    <xf numFmtId="16" fontId="24" fillId="0" borderId="0" xfId="0" applyNumberFormat="1" applyFont="1"/>
    <xf numFmtId="16" fontId="23" fillId="0" borderId="0" xfId="0" applyNumberFormat="1" applyFont="1"/>
    <xf numFmtId="0" fontId="9" fillId="0" borderId="0" xfId="0" applyFont="1" applyAlignment="1">
      <alignment horizontal="center"/>
    </xf>
    <xf numFmtId="0" fontId="24" fillId="0" borderId="0" xfId="0" applyFont="1"/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6" fillId="0" borderId="7" xfId="0" applyNumberFormat="1" applyFont="1" applyBorder="1" applyAlignment="1">
      <alignment vertical="center"/>
    </xf>
    <xf numFmtId="167" fontId="6" fillId="0" borderId="4" xfId="0" applyNumberFormat="1" applyFont="1" applyBorder="1" applyAlignment="1">
      <alignment vertical="center"/>
    </xf>
    <xf numFmtId="167" fontId="6" fillId="0" borderId="1" xfId="0" applyNumberFormat="1" applyFont="1" applyBorder="1" applyAlignment="1">
      <alignment vertical="center"/>
    </xf>
    <xf numFmtId="167" fontId="6" fillId="0" borderId="5" xfId="0" applyNumberFormat="1" applyFont="1" applyBorder="1" applyAlignment="1">
      <alignment vertical="center"/>
    </xf>
    <xf numFmtId="167" fontId="6" fillId="0" borderId="8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166" fontId="6" fillId="0" borderId="5" xfId="0" quotePrefix="1" applyNumberFormat="1" applyFont="1" applyBorder="1" applyAlignment="1">
      <alignment vertical="center"/>
    </xf>
    <xf numFmtId="166" fontId="6" fillId="0" borderId="8" xfId="0" quotePrefix="1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7" fontId="6" fillId="0" borderId="6" xfId="0" applyNumberFormat="1" applyFont="1" applyBorder="1" applyAlignment="1">
      <alignment vertical="center"/>
    </xf>
    <xf numFmtId="0" fontId="15" fillId="2" borderId="0" xfId="0" applyFont="1" applyFill="1" applyAlignment="1">
      <alignment horizontal="center"/>
    </xf>
    <xf numFmtId="167" fontId="6" fillId="0" borderId="9" xfId="0" applyNumberFormat="1" applyFont="1" applyBorder="1" applyAlignment="1">
      <alignment vertical="center"/>
    </xf>
    <xf numFmtId="166" fontId="6" fillId="0" borderId="4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8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3" fillId="2" borderId="6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0" borderId="6" xfId="0" applyFont="1" applyBorder="1"/>
    <xf numFmtId="0" fontId="0" fillId="0" borderId="0" xfId="0"/>
    <xf numFmtId="0" fontId="7" fillId="0" borderId="0" xfId="0" applyFont="1"/>
    <xf numFmtId="0" fontId="7" fillId="0" borderId="7" xfId="0" applyFont="1" applyBorder="1"/>
    <xf numFmtId="0" fontId="7" fillId="0" borderId="1" xfId="0" applyFont="1" applyBorder="1"/>
    <xf numFmtId="0" fontId="6" fillId="2" borderId="5" xfId="0" applyFont="1" applyFill="1" applyBorder="1" applyAlignment="1">
      <alignment horizontal="right" vertical="center"/>
    </xf>
    <xf numFmtId="0" fontId="7" fillId="0" borderId="8" xfId="0" applyFont="1" applyBorder="1"/>
    <xf numFmtId="0" fontId="3" fillId="2" borderId="7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6" fontId="25" fillId="0" borderId="5" xfId="0" applyNumberFormat="1" applyFont="1" applyBorder="1" applyAlignment="1">
      <alignment horizontal="center" vertical="center"/>
    </xf>
    <xf numFmtId="166" fontId="25" fillId="0" borderId="8" xfId="0" applyNumberFormat="1" applyFont="1" applyBorder="1" applyAlignment="1">
      <alignment horizontal="center" vertical="center"/>
    </xf>
    <xf numFmtId="166" fontId="25" fillId="0" borderId="4" xfId="0" applyNumberFormat="1" applyFont="1" applyBorder="1" applyAlignment="1">
      <alignment horizontal="center" vertical="center"/>
    </xf>
    <xf numFmtId="166" fontId="25" fillId="0" borderId="1" xfId="0" applyNumberFormat="1" applyFont="1" applyBorder="1" applyAlignment="1">
      <alignment horizontal="center" vertical="center"/>
    </xf>
    <xf numFmtId="166" fontId="25" fillId="0" borderId="3" xfId="0" applyNumberFormat="1" applyFont="1" applyBorder="1" applyAlignment="1">
      <alignment horizontal="center" vertical="center"/>
    </xf>
    <xf numFmtId="166" fontId="25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70"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b/>
      </font>
      <fill>
        <patternFill patternType="none"/>
      </fill>
    </dxf>
    <dxf>
      <font>
        <b/>
        <color rgb="FF999999"/>
      </font>
      <fill>
        <patternFill patternType="none"/>
      </fill>
    </dxf>
    <dxf>
      <font>
        <color rgb="FF99999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197582</xdr:colOff>
      <xdr:row>0</xdr:row>
      <xdr:rowOff>0</xdr:rowOff>
    </xdr:from>
    <xdr:ext cx="2571750" cy="4762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590A5CF1-1444-4811-8F7F-7AB7680471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122757" y="0"/>
          <a:ext cx="2571750" cy="476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F0AD-4092-4293-AD81-BD5A6F03CBD3}">
  <sheetPr>
    <outlinePr summaryBelow="0" summaryRight="0"/>
    <pageSetUpPr fitToPage="1"/>
  </sheetPr>
  <dimension ref="A1:T1001"/>
  <sheetViews>
    <sheetView tabSelected="1" zoomScale="70" zoomScaleNormal="70" workbookViewId="0">
      <selection activeCell="G13" sqref="G13:G14"/>
    </sheetView>
  </sheetViews>
  <sheetFormatPr defaultColWidth="14.42578125" defaultRowHeight="15" customHeight="1" x14ac:dyDescent="0.2"/>
  <cols>
    <col min="1" max="1" width="3.42578125" customWidth="1"/>
    <col min="2" max="2" width="8.7109375" customWidth="1"/>
    <col min="3" max="3" width="36.5703125" customWidth="1"/>
    <col min="4" max="4" width="8" customWidth="1"/>
    <col min="5" max="10" width="10.140625" customWidth="1"/>
    <col min="11" max="12" width="8.7109375" customWidth="1"/>
    <col min="13" max="17" width="14.42578125" customWidth="1"/>
  </cols>
  <sheetData>
    <row r="1" spans="1:20" ht="37.5" x14ac:dyDescent="0.2">
      <c r="A1" s="1"/>
      <c r="B1" s="82" t="s">
        <v>0</v>
      </c>
      <c r="C1" s="82"/>
      <c r="D1" s="82"/>
      <c r="E1" s="82"/>
      <c r="F1" s="82"/>
      <c r="G1" s="82"/>
      <c r="H1" s="82"/>
      <c r="I1" s="82"/>
      <c r="J1" s="2"/>
      <c r="K1" s="2"/>
      <c r="L1" s="2"/>
      <c r="M1" s="2"/>
      <c r="N1" s="2"/>
      <c r="O1" s="83"/>
      <c r="P1" s="83"/>
      <c r="Q1" s="83"/>
    </row>
    <row r="2" spans="1:20" ht="12.75" customHeight="1" x14ac:dyDescent="0.2">
      <c r="A2" s="84"/>
      <c r="B2" s="85" t="str">
        <f>"As of 11/29/2023"</f>
        <v>As of 11/29/2023</v>
      </c>
      <c r="C2" s="85"/>
      <c r="D2" s="85"/>
      <c r="E2" s="3"/>
      <c r="F2" s="3"/>
      <c r="G2" s="3"/>
      <c r="H2" s="3"/>
      <c r="I2" s="3"/>
      <c r="J2" s="3"/>
      <c r="K2" s="4"/>
      <c r="L2" s="86" t="s">
        <v>1</v>
      </c>
      <c r="M2" s="86"/>
      <c r="N2" s="86"/>
      <c r="O2" s="86"/>
      <c r="P2" s="42" t="s">
        <v>2</v>
      </c>
      <c r="Q2" s="5" t="s">
        <v>3</v>
      </c>
    </row>
    <row r="3" spans="1:20" ht="12.75" customHeight="1" x14ac:dyDescent="0.2">
      <c r="A3" s="84"/>
      <c r="B3" s="85"/>
      <c r="C3" s="85"/>
      <c r="D3" s="85"/>
      <c r="E3" s="3"/>
      <c r="F3" s="3"/>
      <c r="G3" s="3"/>
      <c r="H3" s="3"/>
      <c r="I3" s="3"/>
      <c r="J3" s="3"/>
      <c r="K3" s="6"/>
      <c r="L3" s="86" t="s">
        <v>4</v>
      </c>
      <c r="M3" s="86"/>
      <c r="N3" s="86"/>
      <c r="O3" s="86"/>
      <c r="P3" s="42" t="s">
        <v>5</v>
      </c>
      <c r="Q3" s="5" t="s">
        <v>6</v>
      </c>
    </row>
    <row r="4" spans="1:20" ht="12.75" customHeight="1" x14ac:dyDescent="0.2">
      <c r="A4" s="84"/>
      <c r="B4" s="85" t="s">
        <v>7</v>
      </c>
      <c r="C4" s="85"/>
      <c r="D4" s="85"/>
      <c r="E4" s="3"/>
      <c r="F4" s="3"/>
      <c r="G4" s="3"/>
      <c r="H4" s="3"/>
      <c r="I4" s="3"/>
      <c r="J4" s="3"/>
      <c r="K4" s="4"/>
      <c r="L4" s="86" t="s">
        <v>8</v>
      </c>
      <c r="M4" s="86"/>
      <c r="N4" s="86"/>
      <c r="O4" s="86"/>
      <c r="P4" s="42" t="s">
        <v>9</v>
      </c>
      <c r="Q4" s="5" t="s">
        <v>10</v>
      </c>
    </row>
    <row r="5" spans="1:20" ht="12.75" customHeight="1" x14ac:dyDescent="0.2">
      <c r="A5" s="84"/>
      <c r="B5" s="85"/>
      <c r="C5" s="85"/>
      <c r="D5" s="85"/>
      <c r="E5" s="3"/>
      <c r="F5" s="3"/>
      <c r="G5" s="3"/>
      <c r="H5" s="3"/>
      <c r="I5" s="3"/>
      <c r="J5" s="3"/>
      <c r="K5" s="6"/>
      <c r="L5" s="86" t="s">
        <v>11</v>
      </c>
      <c r="M5" s="86"/>
      <c r="N5" s="86"/>
      <c r="O5" s="86"/>
      <c r="P5" s="42" t="s">
        <v>12</v>
      </c>
      <c r="Q5" s="5" t="s">
        <v>13</v>
      </c>
    </row>
    <row r="6" spans="1:20" ht="12.75" customHeight="1" x14ac:dyDescent="0.2">
      <c r="A6" s="41"/>
      <c r="B6" s="87"/>
      <c r="C6" s="87"/>
      <c r="D6" s="87"/>
      <c r="E6" s="3"/>
      <c r="F6" s="3"/>
      <c r="G6" s="3"/>
      <c r="H6" s="3"/>
      <c r="I6" s="3"/>
      <c r="J6" s="3"/>
      <c r="K6" s="6"/>
      <c r="L6" s="88"/>
      <c r="M6" s="88"/>
      <c r="N6" s="88"/>
      <c r="O6" s="88"/>
      <c r="P6" s="42"/>
      <c r="Q6" s="5"/>
    </row>
    <row r="7" spans="1:20" ht="15.75" customHeight="1" x14ac:dyDescent="0.2">
      <c r="A7" s="89"/>
      <c r="B7" s="90" t="s">
        <v>14</v>
      </c>
      <c r="C7" s="78"/>
      <c r="D7" s="78"/>
      <c r="E7" s="96" t="s">
        <v>15</v>
      </c>
      <c r="F7" s="77" t="s">
        <v>16</v>
      </c>
      <c r="G7" s="78"/>
      <c r="H7" s="78"/>
      <c r="I7" s="78"/>
      <c r="J7" s="79"/>
      <c r="K7" s="77" t="s">
        <v>17</v>
      </c>
      <c r="L7" s="79"/>
      <c r="M7" s="77" t="s">
        <v>18</v>
      </c>
      <c r="N7" s="78"/>
      <c r="O7" s="78"/>
      <c r="P7" s="78"/>
      <c r="Q7" s="79"/>
    </row>
    <row r="8" spans="1:20" ht="21" customHeight="1" x14ac:dyDescent="0.3">
      <c r="A8" s="89"/>
      <c r="B8" s="91"/>
      <c r="C8" s="92"/>
      <c r="D8" s="93"/>
      <c r="E8" s="81"/>
      <c r="F8" s="7" t="s">
        <v>19</v>
      </c>
      <c r="G8" s="8" t="s">
        <v>20</v>
      </c>
      <c r="H8" s="8" t="s">
        <v>21</v>
      </c>
      <c r="I8" s="8" t="s">
        <v>22</v>
      </c>
      <c r="J8" s="9" t="s">
        <v>23</v>
      </c>
      <c r="K8" s="10" t="s">
        <v>24</v>
      </c>
      <c r="L8" s="11" t="s">
        <v>25</v>
      </c>
      <c r="M8" s="7" t="s">
        <v>26</v>
      </c>
      <c r="N8" s="68" t="s">
        <v>27</v>
      </c>
      <c r="O8" s="8" t="s">
        <v>28</v>
      </c>
      <c r="P8" s="8" t="s">
        <v>29</v>
      </c>
      <c r="Q8" s="9" t="s">
        <v>30</v>
      </c>
      <c r="R8" s="46"/>
    </row>
    <row r="9" spans="1:20" ht="15.75" customHeight="1" x14ac:dyDescent="0.2">
      <c r="A9" s="89"/>
      <c r="B9" s="91"/>
      <c r="C9" s="92"/>
      <c r="D9" s="93"/>
      <c r="E9" s="81"/>
      <c r="F9" s="12" t="s">
        <v>64</v>
      </c>
      <c r="G9" s="13" t="s">
        <v>64</v>
      </c>
      <c r="H9" s="13" t="s">
        <v>63</v>
      </c>
      <c r="I9" s="13" t="s">
        <v>63</v>
      </c>
      <c r="J9" s="14" t="s">
        <v>31</v>
      </c>
      <c r="K9" s="80"/>
      <c r="L9" s="81"/>
      <c r="M9" s="15"/>
      <c r="N9" s="16"/>
      <c r="O9" s="16"/>
      <c r="P9" s="16"/>
      <c r="Q9" s="17"/>
    </row>
    <row r="10" spans="1:20" ht="15.75" customHeight="1" x14ac:dyDescent="0.2">
      <c r="A10" s="89"/>
      <c r="B10" s="94"/>
      <c r="C10" s="95"/>
      <c r="D10" s="95"/>
      <c r="E10" s="97"/>
      <c r="F10" s="18">
        <v>0.5</v>
      </c>
      <c r="G10" s="19">
        <v>0.5</v>
      </c>
      <c r="H10" s="19">
        <v>0.5</v>
      </c>
      <c r="I10" s="19">
        <v>0.5</v>
      </c>
      <c r="J10" s="20">
        <v>0.5</v>
      </c>
      <c r="K10" s="98"/>
      <c r="L10" s="97"/>
      <c r="M10" s="21"/>
      <c r="N10" s="22"/>
      <c r="O10" s="22"/>
      <c r="P10" s="22"/>
      <c r="Q10" s="23"/>
      <c r="R10" s="47"/>
    </row>
    <row r="11" spans="1:20" ht="30" customHeight="1" x14ac:dyDescent="0.2">
      <c r="A11" s="74">
        <v>45</v>
      </c>
      <c r="B11" s="58" t="s">
        <v>74</v>
      </c>
      <c r="C11" s="59"/>
      <c r="D11" s="59"/>
      <c r="E11" s="48" t="s">
        <v>83</v>
      </c>
      <c r="F11" s="109">
        <f>H11-5</f>
        <v>45233</v>
      </c>
      <c r="G11" s="107">
        <f>I11-5</f>
        <v>45233</v>
      </c>
      <c r="H11" s="107">
        <v>45238</v>
      </c>
      <c r="I11" s="107">
        <v>45238</v>
      </c>
      <c r="J11" s="105">
        <v>45243</v>
      </c>
      <c r="K11" s="56" t="s">
        <v>60</v>
      </c>
      <c r="L11" s="64">
        <v>45266</v>
      </c>
      <c r="M11" s="50"/>
      <c r="N11" s="52"/>
      <c r="O11" s="52"/>
      <c r="P11" s="52">
        <v>45281</v>
      </c>
      <c r="Q11" s="54">
        <v>45282</v>
      </c>
      <c r="R11" s="44"/>
    </row>
    <row r="12" spans="1:20" ht="30" customHeight="1" x14ac:dyDescent="0.2">
      <c r="A12" s="74"/>
      <c r="B12" s="61" t="s">
        <v>65</v>
      </c>
      <c r="C12" s="60"/>
      <c r="D12" s="60"/>
      <c r="E12" s="49" t="s">
        <v>70</v>
      </c>
      <c r="F12" s="110"/>
      <c r="G12" s="108"/>
      <c r="H12" s="108"/>
      <c r="I12" s="108"/>
      <c r="J12" s="106"/>
      <c r="K12" s="57" t="s">
        <v>60</v>
      </c>
      <c r="L12" s="65">
        <v>45266</v>
      </c>
      <c r="M12" s="51">
        <v>45281</v>
      </c>
      <c r="N12" s="53">
        <v>45281</v>
      </c>
      <c r="O12" s="53">
        <v>45286</v>
      </c>
      <c r="P12" s="53"/>
      <c r="Q12" s="55"/>
      <c r="R12" s="43"/>
    </row>
    <row r="13" spans="1:20" ht="30" customHeight="1" x14ac:dyDescent="0.2">
      <c r="A13" s="74">
        <v>46</v>
      </c>
      <c r="B13" s="58" t="s">
        <v>76</v>
      </c>
      <c r="C13" s="59"/>
      <c r="D13" s="59"/>
      <c r="E13" s="48" t="s">
        <v>85</v>
      </c>
      <c r="F13" s="109">
        <f>H13-5</f>
        <v>45240</v>
      </c>
      <c r="G13" s="107">
        <f>I13-5</f>
        <v>45240</v>
      </c>
      <c r="H13" s="107">
        <v>45245</v>
      </c>
      <c r="I13" s="107">
        <v>45245</v>
      </c>
      <c r="J13" s="105">
        <v>45250</v>
      </c>
      <c r="K13" s="56" t="s">
        <v>60</v>
      </c>
      <c r="L13" s="64">
        <v>45280</v>
      </c>
      <c r="M13" s="50"/>
      <c r="N13" s="52"/>
      <c r="O13" s="52"/>
      <c r="P13" s="52">
        <v>45297</v>
      </c>
      <c r="Q13" s="54">
        <v>45298</v>
      </c>
      <c r="R13" s="43"/>
    </row>
    <row r="14" spans="1:20" ht="30" customHeight="1" x14ac:dyDescent="0.2">
      <c r="A14" s="74"/>
      <c r="B14" s="61" t="s">
        <v>66</v>
      </c>
      <c r="C14" s="60"/>
      <c r="D14" s="60"/>
      <c r="E14" s="49" t="s">
        <v>67</v>
      </c>
      <c r="F14" s="110"/>
      <c r="G14" s="108"/>
      <c r="H14" s="108"/>
      <c r="I14" s="108"/>
      <c r="J14" s="106"/>
      <c r="K14" s="57" t="s">
        <v>60</v>
      </c>
      <c r="L14" s="65">
        <v>45271</v>
      </c>
      <c r="M14" s="51">
        <v>45286</v>
      </c>
      <c r="N14" s="53">
        <v>45286</v>
      </c>
      <c r="O14" s="53">
        <v>45291</v>
      </c>
      <c r="P14" s="53"/>
      <c r="Q14" s="55"/>
      <c r="R14" s="44"/>
      <c r="S14" s="43"/>
    </row>
    <row r="15" spans="1:20" ht="30" customHeight="1" x14ac:dyDescent="0.2">
      <c r="A15" s="74">
        <v>47</v>
      </c>
      <c r="B15" s="66" t="s">
        <v>76</v>
      </c>
      <c r="C15" s="59"/>
      <c r="D15" s="59"/>
      <c r="E15" s="48" t="s">
        <v>85</v>
      </c>
      <c r="F15" s="72">
        <f>H15-5</f>
        <v>45247</v>
      </c>
      <c r="G15" s="70">
        <f>I15-5</f>
        <v>45247</v>
      </c>
      <c r="H15" s="70">
        <v>45252</v>
      </c>
      <c r="I15" s="70">
        <v>45252</v>
      </c>
      <c r="J15" s="105">
        <v>45257</v>
      </c>
      <c r="K15" s="56" t="s">
        <v>60</v>
      </c>
      <c r="L15" s="64">
        <v>45280</v>
      </c>
      <c r="M15" s="50"/>
      <c r="N15" s="52"/>
      <c r="O15" s="52"/>
      <c r="P15" s="52">
        <v>45297</v>
      </c>
      <c r="Q15" s="54">
        <v>45298</v>
      </c>
      <c r="R15" s="44"/>
      <c r="S15" s="43"/>
      <c r="T15" s="43"/>
    </row>
    <row r="16" spans="1:20" ht="30" customHeight="1" x14ac:dyDescent="0.2">
      <c r="A16" s="74"/>
      <c r="B16" s="61" t="s">
        <v>68</v>
      </c>
      <c r="C16" s="60"/>
      <c r="D16" s="60"/>
      <c r="E16" s="49" t="s">
        <v>69</v>
      </c>
      <c r="F16" s="73"/>
      <c r="G16" s="71"/>
      <c r="H16" s="71"/>
      <c r="I16" s="71"/>
      <c r="J16" s="106"/>
      <c r="K16" s="57" t="s">
        <v>60</v>
      </c>
      <c r="L16" s="65">
        <v>45278</v>
      </c>
      <c r="M16" s="51">
        <v>45293</v>
      </c>
      <c r="N16" s="53">
        <v>45294</v>
      </c>
      <c r="O16" s="53">
        <v>45298</v>
      </c>
      <c r="P16" s="53"/>
      <c r="Q16" s="55"/>
      <c r="R16" s="43"/>
    </row>
    <row r="17" spans="1:20" ht="30" customHeight="1" x14ac:dyDescent="0.2">
      <c r="A17" s="74">
        <v>48</v>
      </c>
      <c r="B17" s="66" t="s">
        <v>77</v>
      </c>
      <c r="C17" s="59"/>
      <c r="D17" s="59"/>
      <c r="E17" s="48" t="s">
        <v>86</v>
      </c>
      <c r="F17" s="109">
        <v>45254</v>
      </c>
      <c r="G17" s="107">
        <v>45254</v>
      </c>
      <c r="H17" s="107">
        <v>45259</v>
      </c>
      <c r="I17" s="107">
        <v>45259</v>
      </c>
      <c r="J17" s="75">
        <v>45264</v>
      </c>
      <c r="K17" s="56" t="s">
        <v>60</v>
      </c>
      <c r="L17" s="64">
        <v>45287</v>
      </c>
      <c r="M17" s="50"/>
      <c r="N17" s="52"/>
      <c r="O17" s="52"/>
      <c r="P17" s="52">
        <v>45302</v>
      </c>
      <c r="Q17" s="54">
        <v>45303</v>
      </c>
      <c r="R17" s="44"/>
      <c r="S17" s="43"/>
      <c r="T17" s="43"/>
    </row>
    <row r="18" spans="1:20" ht="30" customHeight="1" x14ac:dyDescent="0.2">
      <c r="A18" s="74"/>
      <c r="B18" s="61" t="s">
        <v>78</v>
      </c>
      <c r="C18" s="60"/>
      <c r="D18" s="60"/>
      <c r="E18" s="49" t="s">
        <v>87</v>
      </c>
      <c r="F18" s="110"/>
      <c r="G18" s="108"/>
      <c r="H18" s="108"/>
      <c r="I18" s="108"/>
      <c r="J18" s="76"/>
      <c r="K18" s="57" t="s">
        <v>60</v>
      </c>
      <c r="L18" s="65">
        <v>45290</v>
      </c>
      <c r="M18" s="51">
        <v>45307</v>
      </c>
      <c r="N18" s="53">
        <v>45308</v>
      </c>
      <c r="O18" s="53">
        <v>45311</v>
      </c>
      <c r="P18" s="53"/>
      <c r="Q18" s="55"/>
      <c r="R18" s="45"/>
    </row>
    <row r="19" spans="1:20" ht="30" customHeight="1" x14ac:dyDescent="0.2">
      <c r="A19" s="74">
        <v>49</v>
      </c>
      <c r="B19" s="66" t="s">
        <v>79</v>
      </c>
      <c r="C19" s="59"/>
      <c r="D19" s="59"/>
      <c r="E19" s="48" t="s">
        <v>88</v>
      </c>
      <c r="F19" s="72">
        <f>H19-5</f>
        <v>45261</v>
      </c>
      <c r="G19" s="70">
        <f>I19-5</f>
        <v>45261</v>
      </c>
      <c r="H19" s="70">
        <v>45266</v>
      </c>
      <c r="I19" s="70">
        <v>45266</v>
      </c>
      <c r="J19" s="75">
        <v>45271</v>
      </c>
      <c r="K19" s="56" t="s">
        <v>60</v>
      </c>
      <c r="L19" s="64">
        <v>45298</v>
      </c>
      <c r="M19" s="50"/>
      <c r="N19" s="52"/>
      <c r="O19" s="52"/>
      <c r="P19" s="52">
        <v>45313</v>
      </c>
      <c r="Q19" s="54">
        <f>P19+1</f>
        <v>45314</v>
      </c>
      <c r="R19" s="44"/>
      <c r="S19" s="47"/>
    </row>
    <row r="20" spans="1:20" ht="30" customHeight="1" x14ac:dyDescent="0.2">
      <c r="A20" s="74"/>
      <c r="B20" s="61" t="s">
        <v>80</v>
      </c>
      <c r="C20" s="60"/>
      <c r="D20" s="60"/>
      <c r="E20" s="49" t="s">
        <v>89</v>
      </c>
      <c r="F20" s="73"/>
      <c r="G20" s="71"/>
      <c r="H20" s="71"/>
      <c r="I20" s="71"/>
      <c r="J20" s="76"/>
      <c r="K20" s="57" t="s">
        <v>60</v>
      </c>
      <c r="L20" s="65">
        <v>45297</v>
      </c>
      <c r="M20" s="51">
        <v>45312</v>
      </c>
      <c r="N20" s="53">
        <v>45313</v>
      </c>
      <c r="O20" s="53">
        <v>45317</v>
      </c>
      <c r="P20" s="53"/>
      <c r="Q20" s="55"/>
      <c r="R20" s="45"/>
    </row>
    <row r="21" spans="1:20" ht="30" customHeight="1" x14ac:dyDescent="0.2">
      <c r="A21" s="74">
        <v>50</v>
      </c>
      <c r="B21" s="58" t="s">
        <v>81</v>
      </c>
      <c r="C21" s="62"/>
      <c r="D21" s="62"/>
      <c r="E21" s="48" t="s">
        <v>85</v>
      </c>
      <c r="F21" s="72">
        <f>H21-5</f>
        <v>45268</v>
      </c>
      <c r="G21" s="70">
        <f>I21-5</f>
        <v>45268</v>
      </c>
      <c r="H21" s="70">
        <v>45273</v>
      </c>
      <c r="I21" s="70">
        <v>45273</v>
      </c>
      <c r="J21" s="75">
        <v>45278</v>
      </c>
      <c r="K21" s="56" t="s">
        <v>60</v>
      </c>
      <c r="L21" s="64">
        <v>45299</v>
      </c>
      <c r="M21" s="50"/>
      <c r="N21" s="52"/>
      <c r="O21" s="52"/>
      <c r="P21" s="52">
        <v>45314</v>
      </c>
      <c r="Q21" s="54">
        <v>45315</v>
      </c>
      <c r="R21" s="44"/>
      <c r="S21" s="47"/>
    </row>
    <row r="22" spans="1:20" ht="30" customHeight="1" x14ac:dyDescent="0.2">
      <c r="A22" s="74"/>
      <c r="B22" s="61" t="s">
        <v>82</v>
      </c>
      <c r="C22" s="63"/>
      <c r="D22" s="63"/>
      <c r="E22" s="49" t="s">
        <v>90</v>
      </c>
      <c r="F22" s="73"/>
      <c r="G22" s="71"/>
      <c r="H22" s="71"/>
      <c r="I22" s="71"/>
      <c r="J22" s="76"/>
      <c r="K22" s="57" t="s">
        <v>60</v>
      </c>
      <c r="L22" s="65">
        <v>45302</v>
      </c>
      <c r="M22" s="67">
        <v>45318</v>
      </c>
      <c r="N22" s="53">
        <v>45319</v>
      </c>
      <c r="O22" s="53">
        <v>45324</v>
      </c>
      <c r="P22" s="53"/>
      <c r="Q22" s="55"/>
      <c r="R22" s="45"/>
    </row>
    <row r="23" spans="1:20" ht="30" customHeight="1" x14ac:dyDescent="0.2">
      <c r="A23" s="74">
        <v>51</v>
      </c>
      <c r="B23" s="58" t="s">
        <v>74</v>
      </c>
      <c r="C23" s="59"/>
      <c r="D23" s="59"/>
      <c r="E23" s="48" t="s">
        <v>93</v>
      </c>
      <c r="F23" s="72">
        <f>H23-5</f>
        <v>45275</v>
      </c>
      <c r="G23" s="70">
        <f>I23-5</f>
        <v>45275</v>
      </c>
      <c r="H23" s="70">
        <v>45280</v>
      </c>
      <c r="I23" s="70">
        <v>45280</v>
      </c>
      <c r="J23" s="75" t="s">
        <v>91</v>
      </c>
      <c r="K23" s="56" t="s">
        <v>60</v>
      </c>
      <c r="L23" s="64">
        <v>45306</v>
      </c>
      <c r="M23" s="50"/>
      <c r="N23" s="52"/>
      <c r="O23" s="52"/>
      <c r="P23" s="52">
        <v>45321</v>
      </c>
      <c r="Q23" s="54">
        <f>P23+1</f>
        <v>45322</v>
      </c>
      <c r="R23" s="44"/>
      <c r="S23" s="47"/>
    </row>
    <row r="24" spans="1:20" ht="30" customHeight="1" x14ac:dyDescent="0.2">
      <c r="A24" s="74"/>
      <c r="B24" s="61" t="s">
        <v>92</v>
      </c>
      <c r="C24" s="60"/>
      <c r="D24" s="60"/>
      <c r="E24" s="49" t="s">
        <v>73</v>
      </c>
      <c r="F24" s="73"/>
      <c r="G24" s="71"/>
      <c r="H24" s="71"/>
      <c r="I24" s="71"/>
      <c r="J24" s="76"/>
      <c r="K24" s="57" t="s">
        <v>60</v>
      </c>
      <c r="L24" s="65">
        <v>44951</v>
      </c>
      <c r="M24" s="51">
        <v>45330</v>
      </c>
      <c r="N24" s="53">
        <v>45331</v>
      </c>
      <c r="O24" s="53">
        <v>45338</v>
      </c>
      <c r="P24" s="53"/>
      <c r="Q24" s="55"/>
      <c r="R24" s="45"/>
    </row>
    <row r="25" spans="1:20" ht="30" customHeight="1" x14ac:dyDescent="0.2">
      <c r="A25" s="74">
        <v>52</v>
      </c>
      <c r="B25" s="58" t="s">
        <v>75</v>
      </c>
      <c r="C25" s="59"/>
      <c r="D25" s="59"/>
      <c r="E25" s="48" t="s">
        <v>97</v>
      </c>
      <c r="F25" s="72">
        <v>45282</v>
      </c>
      <c r="G25" s="70">
        <v>45282</v>
      </c>
      <c r="H25" s="70">
        <v>45287</v>
      </c>
      <c r="I25" s="70">
        <v>45287</v>
      </c>
      <c r="J25" s="75" t="s">
        <v>94</v>
      </c>
      <c r="K25" s="56" t="s">
        <v>60</v>
      </c>
      <c r="L25" s="64">
        <v>45319</v>
      </c>
      <c r="M25" s="50"/>
      <c r="N25" s="52"/>
      <c r="O25" s="52"/>
      <c r="P25" s="52">
        <v>45333</v>
      </c>
      <c r="Q25" s="54">
        <f>P25+1</f>
        <v>45334</v>
      </c>
      <c r="R25" s="44"/>
    </row>
    <row r="26" spans="1:20" ht="30" customHeight="1" x14ac:dyDescent="0.2">
      <c r="A26" s="74"/>
      <c r="B26" s="61" t="s">
        <v>92</v>
      </c>
      <c r="C26" s="60"/>
      <c r="D26" s="60"/>
      <c r="E26" s="49" t="s">
        <v>73</v>
      </c>
      <c r="F26" s="73"/>
      <c r="G26" s="71"/>
      <c r="H26" s="71"/>
      <c r="I26" s="71"/>
      <c r="J26" s="76"/>
      <c r="K26" s="57" t="s">
        <v>60</v>
      </c>
      <c r="L26" s="65">
        <v>44951</v>
      </c>
      <c r="M26" s="51">
        <v>45330</v>
      </c>
      <c r="N26" s="53">
        <v>45331</v>
      </c>
      <c r="O26" s="53">
        <v>45338</v>
      </c>
      <c r="P26" s="53"/>
      <c r="Q26" s="55"/>
      <c r="R26" s="44"/>
    </row>
    <row r="27" spans="1:20" ht="30" customHeight="1" x14ac:dyDescent="0.2">
      <c r="A27" s="74">
        <v>53</v>
      </c>
      <c r="B27" s="58" t="s">
        <v>75</v>
      </c>
      <c r="C27" s="62"/>
      <c r="D27" s="62"/>
      <c r="E27" s="48" t="s">
        <v>97</v>
      </c>
      <c r="F27" s="72">
        <f>H27-5</f>
        <v>45289</v>
      </c>
      <c r="G27" s="70">
        <f>I27-5</f>
        <v>45289</v>
      </c>
      <c r="H27" s="70">
        <v>45294</v>
      </c>
      <c r="I27" s="70">
        <v>45294</v>
      </c>
      <c r="J27" s="75">
        <v>45299</v>
      </c>
      <c r="K27" s="56" t="s">
        <v>60</v>
      </c>
      <c r="L27" s="64">
        <v>45319</v>
      </c>
      <c r="M27" s="50"/>
      <c r="N27" s="52"/>
      <c r="O27" s="52"/>
      <c r="P27" s="52">
        <v>45333</v>
      </c>
      <c r="Q27" s="54">
        <v>45334</v>
      </c>
      <c r="R27" s="44"/>
    </row>
    <row r="28" spans="1:20" ht="30" customHeight="1" x14ac:dyDescent="0.2">
      <c r="A28" s="74"/>
      <c r="B28" s="61" t="s">
        <v>95</v>
      </c>
      <c r="C28" s="63"/>
      <c r="D28" s="63"/>
      <c r="E28" s="49" t="s">
        <v>96</v>
      </c>
      <c r="F28" s="73"/>
      <c r="G28" s="71"/>
      <c r="H28" s="71"/>
      <c r="I28" s="71"/>
      <c r="J28" s="76"/>
      <c r="K28" s="57" t="s">
        <v>60</v>
      </c>
      <c r="L28" s="65">
        <v>45327</v>
      </c>
      <c r="M28" s="67">
        <v>45341</v>
      </c>
      <c r="N28" s="53">
        <v>45342</v>
      </c>
      <c r="O28" s="53">
        <v>45345</v>
      </c>
      <c r="P28" s="53"/>
      <c r="Q28" s="55"/>
      <c r="R28" s="45"/>
    </row>
    <row r="29" spans="1:20" ht="30" customHeight="1" x14ac:dyDescent="0.2">
      <c r="A29" s="74">
        <v>54</v>
      </c>
      <c r="B29" s="58" t="s">
        <v>77</v>
      </c>
      <c r="C29" s="62"/>
      <c r="D29" s="62"/>
      <c r="E29" s="48" t="s">
        <v>84</v>
      </c>
      <c r="F29" s="72">
        <f>H29-5</f>
        <v>45296</v>
      </c>
      <c r="G29" s="70">
        <f>I29-5</f>
        <v>45296</v>
      </c>
      <c r="H29" s="70">
        <v>45301</v>
      </c>
      <c r="I29" s="70">
        <v>45301</v>
      </c>
      <c r="J29" s="75">
        <v>45306</v>
      </c>
      <c r="K29" s="56" t="s">
        <v>60</v>
      </c>
      <c r="L29" s="64">
        <v>45327</v>
      </c>
      <c r="M29" s="50"/>
      <c r="N29" s="52"/>
      <c r="O29" s="52"/>
      <c r="P29" s="52">
        <v>45342</v>
      </c>
      <c r="Q29" s="54">
        <v>45343</v>
      </c>
      <c r="R29" s="44"/>
    </row>
    <row r="30" spans="1:20" ht="30" customHeight="1" x14ac:dyDescent="0.2">
      <c r="A30" s="74"/>
      <c r="B30" s="61" t="s">
        <v>95</v>
      </c>
      <c r="C30" s="63"/>
      <c r="D30" s="63"/>
      <c r="E30" s="49" t="s">
        <v>96</v>
      </c>
      <c r="F30" s="73"/>
      <c r="G30" s="71"/>
      <c r="H30" s="71"/>
      <c r="I30" s="71"/>
      <c r="J30" s="76"/>
      <c r="K30" s="57" t="s">
        <v>60</v>
      </c>
      <c r="L30" s="65">
        <v>45327</v>
      </c>
      <c r="M30" s="69">
        <v>45341</v>
      </c>
      <c r="N30" s="53">
        <v>45342</v>
      </c>
      <c r="O30" s="53">
        <v>45345</v>
      </c>
      <c r="P30" s="53"/>
      <c r="Q30" s="55"/>
      <c r="R30" s="45"/>
    </row>
    <row r="31" spans="1:20" ht="19.5" customHeight="1" x14ac:dyDescent="0.2">
      <c r="B31" s="24"/>
      <c r="C31" s="102" t="s">
        <v>32</v>
      </c>
      <c r="D31" s="102"/>
      <c r="E31" s="103"/>
      <c r="F31" s="102"/>
      <c r="G31" s="102"/>
      <c r="H31" s="102"/>
      <c r="I31" s="102"/>
      <c r="J31" s="25" t="s">
        <v>33</v>
      </c>
      <c r="K31" s="25"/>
      <c r="L31" s="26"/>
      <c r="M31" s="27"/>
      <c r="N31" s="27"/>
      <c r="O31" s="27"/>
      <c r="P31" s="27"/>
      <c r="Q31" s="27"/>
    </row>
    <row r="32" spans="1:20" ht="15.75" customHeight="1" x14ac:dyDescent="0.2">
      <c r="A32" s="28"/>
      <c r="B32" s="3"/>
      <c r="C32" s="40"/>
      <c r="D32" s="29"/>
      <c r="E32" s="30"/>
      <c r="F32" s="30"/>
      <c r="G32" s="30"/>
      <c r="H32" s="30"/>
      <c r="I32" s="3"/>
      <c r="J32" s="30"/>
      <c r="K32" s="30"/>
      <c r="L32" s="30"/>
      <c r="N32" s="30"/>
      <c r="O32" s="31"/>
      <c r="P32" s="3"/>
      <c r="Q32" s="32"/>
    </row>
    <row r="33" spans="1:17" ht="15.75" customHeight="1" x14ac:dyDescent="0.2">
      <c r="A33" s="28"/>
      <c r="B33" s="3"/>
      <c r="C33" s="40" t="s">
        <v>34</v>
      </c>
      <c r="D33" s="104" t="s">
        <v>35</v>
      </c>
      <c r="E33" s="104"/>
      <c r="F33" s="104"/>
      <c r="G33" s="104"/>
      <c r="H33" s="104" t="s">
        <v>36</v>
      </c>
      <c r="I33" s="104"/>
      <c r="J33" s="104"/>
      <c r="K33" s="30"/>
      <c r="L33" s="104" t="s">
        <v>37</v>
      </c>
      <c r="M33" s="104"/>
      <c r="N33" s="104"/>
      <c r="O33" s="104" t="s">
        <v>38</v>
      </c>
      <c r="P33" s="104"/>
      <c r="Q33" s="104"/>
    </row>
    <row r="34" spans="1:17" ht="15.75" customHeight="1" x14ac:dyDescent="0.2">
      <c r="A34" s="28"/>
      <c r="B34" s="33"/>
      <c r="C34" s="38" t="s">
        <v>39</v>
      </c>
      <c r="D34" s="101" t="s">
        <v>39</v>
      </c>
      <c r="E34" s="100"/>
      <c r="F34" s="100"/>
      <c r="G34" s="100"/>
      <c r="H34" s="101" t="s">
        <v>39</v>
      </c>
      <c r="I34" s="100"/>
      <c r="J34" s="100"/>
      <c r="K34" s="34"/>
      <c r="L34" s="101" t="s">
        <v>39</v>
      </c>
      <c r="M34" s="101"/>
      <c r="N34" s="101"/>
      <c r="O34" s="101" t="s">
        <v>39</v>
      </c>
      <c r="P34" s="100"/>
      <c r="Q34" s="100"/>
    </row>
    <row r="35" spans="1:17" ht="15.75" customHeight="1" x14ac:dyDescent="0.2">
      <c r="A35" s="28"/>
      <c r="B35" s="33"/>
      <c r="C35" s="38" t="s">
        <v>40</v>
      </c>
      <c r="D35" s="101" t="s">
        <v>50</v>
      </c>
      <c r="E35" s="100"/>
      <c r="F35" s="100"/>
      <c r="G35" s="100"/>
      <c r="H35" s="101" t="s">
        <v>56</v>
      </c>
      <c r="I35" s="100"/>
      <c r="J35" s="100"/>
      <c r="K35" s="34"/>
      <c r="L35" s="101" t="s">
        <v>41</v>
      </c>
      <c r="M35" s="101"/>
      <c r="N35" s="101"/>
      <c r="O35" s="101" t="s">
        <v>42</v>
      </c>
      <c r="P35" s="100"/>
      <c r="Q35" s="100"/>
    </row>
    <row r="36" spans="1:17" ht="15.75" customHeight="1" x14ac:dyDescent="0.2">
      <c r="A36" s="35"/>
      <c r="B36" s="36"/>
      <c r="C36" s="39" t="s">
        <v>51</v>
      </c>
      <c r="D36" s="99" t="s">
        <v>52</v>
      </c>
      <c r="E36" s="100"/>
      <c r="F36" s="100"/>
      <c r="G36" s="100"/>
      <c r="H36" s="99" t="s">
        <v>57</v>
      </c>
      <c r="I36" s="100"/>
      <c r="J36" s="100"/>
      <c r="K36" s="36"/>
      <c r="L36" s="99" t="s">
        <v>61</v>
      </c>
      <c r="M36" s="100"/>
      <c r="N36" s="100"/>
      <c r="O36" s="99" t="s">
        <v>71</v>
      </c>
      <c r="P36" s="100"/>
      <c r="Q36" s="100"/>
    </row>
    <row r="37" spans="1:17" ht="15.75" customHeight="1" x14ac:dyDescent="0.2">
      <c r="A37" s="35"/>
      <c r="B37" s="36"/>
      <c r="C37" s="39" t="s">
        <v>53</v>
      </c>
      <c r="D37" s="99" t="s">
        <v>54</v>
      </c>
      <c r="E37" s="100"/>
      <c r="F37" s="100"/>
      <c r="G37" s="100"/>
      <c r="H37" s="99" t="s">
        <v>58</v>
      </c>
      <c r="I37" s="100"/>
      <c r="J37" s="100"/>
      <c r="K37" s="36"/>
      <c r="L37" s="99" t="s">
        <v>62</v>
      </c>
      <c r="M37" s="100"/>
      <c r="N37" s="100"/>
      <c r="O37" s="99" t="s">
        <v>72</v>
      </c>
      <c r="P37" s="100"/>
      <c r="Q37" s="100"/>
    </row>
    <row r="38" spans="1:17" x14ac:dyDescent="0.2">
      <c r="A38" s="35"/>
      <c r="B38" s="36"/>
      <c r="C38" s="39" t="s">
        <v>43</v>
      </c>
      <c r="D38" s="99" t="s">
        <v>55</v>
      </c>
      <c r="E38" s="100"/>
      <c r="F38" s="100"/>
      <c r="G38" s="100"/>
      <c r="H38" s="99" t="s">
        <v>59</v>
      </c>
      <c r="I38" s="100"/>
      <c r="J38" s="100"/>
      <c r="K38" s="36"/>
      <c r="L38" s="99" t="s">
        <v>44</v>
      </c>
      <c r="M38" s="100"/>
      <c r="N38" s="100"/>
      <c r="O38" s="99" t="s">
        <v>45</v>
      </c>
      <c r="P38" s="100"/>
      <c r="Q38" s="100"/>
    </row>
    <row r="39" spans="1:17" ht="15.75" customHeight="1" x14ac:dyDescent="0.2">
      <c r="A39" s="35"/>
      <c r="B39" s="36"/>
      <c r="D39" s="99"/>
      <c r="E39" s="100"/>
      <c r="F39" s="100"/>
      <c r="G39" s="100"/>
      <c r="H39" s="99" t="s">
        <v>46</v>
      </c>
      <c r="I39" s="100"/>
      <c r="J39" s="100"/>
      <c r="K39" s="36"/>
      <c r="L39" s="99" t="s">
        <v>47</v>
      </c>
      <c r="M39" s="100"/>
      <c r="N39" s="100"/>
      <c r="O39" s="99" t="s">
        <v>48</v>
      </c>
      <c r="P39" s="100"/>
      <c r="Q39" s="100"/>
    </row>
    <row r="40" spans="1:17" ht="15.75" customHeight="1" x14ac:dyDescent="0.2">
      <c r="A40" s="35"/>
      <c r="B40" s="36"/>
      <c r="C40" s="37" t="s">
        <v>49</v>
      </c>
      <c r="D40" s="36"/>
      <c r="E40" s="36"/>
      <c r="F40" s="36"/>
      <c r="G40" s="36"/>
      <c r="H40" s="36"/>
      <c r="I40" s="36"/>
      <c r="J40" s="36"/>
      <c r="K40" s="36"/>
      <c r="L40" s="36"/>
      <c r="N40" s="36"/>
      <c r="O40" s="36"/>
      <c r="P40" s="36"/>
      <c r="Q40" s="36"/>
    </row>
    <row r="41" spans="1:17" ht="15.75" customHeight="1" x14ac:dyDescent="0.2"/>
    <row r="42" spans="1:17" ht="15.75" customHeight="1" x14ac:dyDescent="0.2"/>
    <row r="43" spans="1:17" ht="15.75" customHeight="1" x14ac:dyDescent="0.2"/>
    <row r="44" spans="1:17" ht="15.75" customHeight="1" x14ac:dyDescent="0.2"/>
    <row r="45" spans="1:17" ht="15.75" customHeight="1" x14ac:dyDescent="0.2"/>
    <row r="46" spans="1:17" ht="15.75" customHeight="1" x14ac:dyDescent="0.2"/>
    <row r="47" spans="1:17" ht="15.75" customHeight="1" x14ac:dyDescent="0.2"/>
    <row r="48" spans="1:1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10">
    <mergeCell ref="J29:J30"/>
    <mergeCell ref="A17:A18"/>
    <mergeCell ref="F17:F18"/>
    <mergeCell ref="G17:G18"/>
    <mergeCell ref="H17:H18"/>
    <mergeCell ref="F25:F26"/>
    <mergeCell ref="G25:G26"/>
    <mergeCell ref="H25:H26"/>
    <mergeCell ref="A25:A26"/>
    <mergeCell ref="A29:A30"/>
    <mergeCell ref="F29:F30"/>
    <mergeCell ref="G29:G30"/>
    <mergeCell ref="H29:H30"/>
    <mergeCell ref="I29:I30"/>
    <mergeCell ref="A21:A22"/>
    <mergeCell ref="F21:F22"/>
    <mergeCell ref="G21:G22"/>
    <mergeCell ref="H21:H22"/>
    <mergeCell ref="I21:I22"/>
    <mergeCell ref="A23:A24"/>
    <mergeCell ref="F23:F24"/>
    <mergeCell ref="G23:G24"/>
    <mergeCell ref="H23:H24"/>
    <mergeCell ref="J27:J28"/>
    <mergeCell ref="D34:G34"/>
    <mergeCell ref="H34:J34"/>
    <mergeCell ref="L34:N34"/>
    <mergeCell ref="O34:Q34"/>
    <mergeCell ref="D35:G35"/>
    <mergeCell ref="H35:J35"/>
    <mergeCell ref="L35:N35"/>
    <mergeCell ref="I13:I14"/>
    <mergeCell ref="J13:J14"/>
    <mergeCell ref="H19:H20"/>
    <mergeCell ref="G19:G20"/>
    <mergeCell ref="F19:F20"/>
    <mergeCell ref="F13:F14"/>
    <mergeCell ref="G13:G14"/>
    <mergeCell ref="H13:H14"/>
    <mergeCell ref="I19:I20"/>
    <mergeCell ref="J19:J20"/>
    <mergeCell ref="I17:I18"/>
    <mergeCell ref="J17:J18"/>
    <mergeCell ref="F15:F16"/>
    <mergeCell ref="G15:G16"/>
    <mergeCell ref="H15:H16"/>
    <mergeCell ref="I15:I16"/>
    <mergeCell ref="J15:J16"/>
    <mergeCell ref="K7:L7"/>
    <mergeCell ref="K10:L10"/>
    <mergeCell ref="D39:G39"/>
    <mergeCell ref="H39:J39"/>
    <mergeCell ref="L39:N39"/>
    <mergeCell ref="O39:Q39"/>
    <mergeCell ref="D36:G36"/>
    <mergeCell ref="H36:J36"/>
    <mergeCell ref="L36:N36"/>
    <mergeCell ref="O36:Q36"/>
    <mergeCell ref="D37:G37"/>
    <mergeCell ref="H37:J37"/>
    <mergeCell ref="L37:N37"/>
    <mergeCell ref="O37:Q37"/>
    <mergeCell ref="D38:G38"/>
    <mergeCell ref="H38:J38"/>
    <mergeCell ref="L38:N38"/>
    <mergeCell ref="O38:Q38"/>
    <mergeCell ref="O35:Q35"/>
    <mergeCell ref="C31:I31"/>
    <mergeCell ref="D33:G33"/>
    <mergeCell ref="H33:J33"/>
    <mergeCell ref="O33:Q33"/>
    <mergeCell ref="L33:N33"/>
    <mergeCell ref="A27:A28"/>
    <mergeCell ref="F27:F28"/>
    <mergeCell ref="G27:G28"/>
    <mergeCell ref="H27:H28"/>
    <mergeCell ref="I27:I28"/>
    <mergeCell ref="M7:Q7"/>
    <mergeCell ref="K9:L9"/>
    <mergeCell ref="B1:I1"/>
    <mergeCell ref="O1:Q1"/>
    <mergeCell ref="A2:A5"/>
    <mergeCell ref="B2:D2"/>
    <mergeCell ref="L2:O2"/>
    <mergeCell ref="B3:D3"/>
    <mergeCell ref="L3:O3"/>
    <mergeCell ref="B4:D4"/>
    <mergeCell ref="L4:O4"/>
    <mergeCell ref="B5:D5"/>
    <mergeCell ref="L5:O5"/>
    <mergeCell ref="B6:D6"/>
    <mergeCell ref="L6:O6"/>
    <mergeCell ref="A7:A10"/>
    <mergeCell ref="B7:D10"/>
    <mergeCell ref="E7:E10"/>
    <mergeCell ref="F7:J7"/>
    <mergeCell ref="H11:H12"/>
    <mergeCell ref="G11:G12"/>
    <mergeCell ref="F11:F12"/>
    <mergeCell ref="A11:A12"/>
    <mergeCell ref="J11:J12"/>
    <mergeCell ref="I11:I12"/>
    <mergeCell ref="I23:I24"/>
    <mergeCell ref="J23:J24"/>
    <mergeCell ref="I25:I26"/>
    <mergeCell ref="J25:J26"/>
    <mergeCell ref="J21:J22"/>
    <mergeCell ref="A19:A20"/>
    <mergeCell ref="A13:A14"/>
    <mergeCell ref="A15:A16"/>
  </mergeCells>
  <conditionalFormatting sqref="J31:K31 M27:N30 F11:I30">
    <cfRule type="expression" dxfId="69" priority="2061">
      <formula>AND(ISNUMBER(F11),TRUNC(F11)&lt;TODAY())</formula>
    </cfRule>
  </conditionalFormatting>
  <conditionalFormatting sqref="K31 F11:G30">
    <cfRule type="expression" dxfId="68" priority="2062">
      <formula>(WEEKDAY(#REF!)&lt;&gt;WEEKDAY(F$9))*(#REF!&lt;TODAY())</formula>
    </cfRule>
  </conditionalFormatting>
  <conditionalFormatting sqref="K31">
    <cfRule type="expression" dxfId="67" priority="2063">
      <formula>WEEKDAY(#REF!)&lt;&gt;WEEKDAY(K$9)</formula>
    </cfRule>
  </conditionalFormatting>
  <conditionalFormatting sqref="J31">
    <cfRule type="expression" dxfId="66" priority="2064">
      <formula>(WEEKDAY(#REF!)&lt;&gt;WEEKDAY(G$9))*(#REF!&lt;TODAY())</formula>
    </cfRule>
  </conditionalFormatting>
  <conditionalFormatting sqref="J31">
    <cfRule type="expression" dxfId="65" priority="2065">
      <formula>WEEKDAY(#REF!)&lt;&gt;WEEKDAY(G$9)</formula>
    </cfRule>
  </conditionalFormatting>
  <conditionalFormatting sqref="J31">
    <cfRule type="expression" dxfId="64" priority="2066">
      <formula>(WEEKDAY(#REF!)&lt;&gt;WEEKDAY(I$9))*(#REF!&lt;TODAY())</formula>
    </cfRule>
  </conditionalFormatting>
  <conditionalFormatting sqref="J31">
    <cfRule type="expression" dxfId="63" priority="2067">
      <formula>WEEKDAY(#REF!)&lt;&gt;WEEKDAY(I$9)</formula>
    </cfRule>
  </conditionalFormatting>
  <conditionalFormatting sqref="F11:I30">
    <cfRule type="expression" dxfId="62" priority="1538">
      <formula>(WEEKDAY(F11)&lt;&gt;WEEKDAY(F$9))*(F11&lt;TODAY())</formula>
    </cfRule>
  </conditionalFormatting>
  <conditionalFormatting sqref="H11:I30">
    <cfRule type="expression" dxfId="61" priority="1539">
      <formula>WEEKDAY(H11)&lt;&gt;WEEKDAY(H$9)</formula>
    </cfRule>
  </conditionalFormatting>
  <conditionalFormatting sqref="J11:J12">
    <cfRule type="expression" dxfId="60" priority="83">
      <formula>AND(ISNUMBER(J11),TRUNC(J11)&lt;TODAY())</formula>
    </cfRule>
  </conditionalFormatting>
  <conditionalFormatting sqref="J11:J12">
    <cfRule type="expression" dxfId="59" priority="81">
      <formula>(WEEKDAY(J11)&lt;&gt;WEEKDAY(J$9))*(J11&lt;TODAY())</formula>
    </cfRule>
  </conditionalFormatting>
  <conditionalFormatting sqref="J11:J12">
    <cfRule type="expression" dxfId="58" priority="82">
      <formula>WEEKDAY(J11)&lt;&gt;WEEKDAY(J$9)</formula>
    </cfRule>
  </conditionalFormatting>
  <conditionalFormatting sqref="K19">
    <cfRule type="expression" dxfId="57" priority="62">
      <formula>AND(ISNUMBER(K19),TRUNC(K19)&lt;TODAY())</formula>
    </cfRule>
  </conditionalFormatting>
  <conditionalFormatting sqref="K19">
    <cfRule type="expression" dxfId="56" priority="63">
      <formula>L19&lt;TODAY()</formula>
    </cfRule>
  </conditionalFormatting>
  <conditionalFormatting sqref="L19">
    <cfRule type="expression" dxfId="55" priority="61">
      <formula>AND(ISNUMBER(L19),TRUNC(L19)&lt;TODAY())</formula>
    </cfRule>
  </conditionalFormatting>
  <conditionalFormatting sqref="M19">
    <cfRule type="expression" dxfId="54" priority="60">
      <formula>AND(ISNUMBER(M19),TRUNC(M19)&lt;TODAY())</formula>
    </cfRule>
  </conditionalFormatting>
  <conditionalFormatting sqref="O19:P19">
    <cfRule type="expression" dxfId="53" priority="59">
      <formula>AND(ISNUMBER(O19),TRUNC(O19)&lt;TODAY())</formula>
    </cfRule>
  </conditionalFormatting>
  <conditionalFormatting sqref="N19">
    <cfRule type="expression" dxfId="52" priority="58">
      <formula>AND(ISNUMBER(N19),TRUNC(N19)&lt;TODAY())</formula>
    </cfRule>
  </conditionalFormatting>
  <conditionalFormatting sqref="Q19">
    <cfRule type="expression" dxfId="51" priority="57">
      <formula>AND(ISNUMBER(Q19),TRUNC(Q19)&lt;TODAY())</formula>
    </cfRule>
  </conditionalFormatting>
  <conditionalFormatting sqref="K21">
    <cfRule type="expression" dxfId="50" priority="55">
      <formula>AND(ISNUMBER(K21),TRUNC(K21)&lt;TODAY())</formula>
    </cfRule>
  </conditionalFormatting>
  <conditionalFormatting sqref="K21">
    <cfRule type="expression" dxfId="49" priority="56">
      <formula>L21&lt;TODAY()</formula>
    </cfRule>
  </conditionalFormatting>
  <conditionalFormatting sqref="L21">
    <cfRule type="expression" dxfId="48" priority="54">
      <formula>AND(ISNUMBER(L21),TRUNC(L21)&lt;TODAY())</formula>
    </cfRule>
  </conditionalFormatting>
  <conditionalFormatting sqref="M21:M22">
    <cfRule type="expression" dxfId="47" priority="53">
      <formula>AND(ISNUMBER(M21),TRUNC(M21)&lt;TODAY())</formula>
    </cfRule>
  </conditionalFormatting>
  <conditionalFormatting sqref="O21:P21">
    <cfRule type="expression" dxfId="46" priority="52">
      <formula>AND(ISNUMBER(O21),TRUNC(O21)&lt;TODAY())</formula>
    </cfRule>
  </conditionalFormatting>
  <conditionalFormatting sqref="N21:N22">
    <cfRule type="expression" dxfId="45" priority="51">
      <formula>AND(ISNUMBER(N21),TRUNC(N21)&lt;TODAY())</formula>
    </cfRule>
  </conditionalFormatting>
  <conditionalFormatting sqref="Q21">
    <cfRule type="expression" dxfId="44" priority="50">
      <formula>AND(ISNUMBER(Q21),TRUNC(Q21)&lt;TODAY())</formula>
    </cfRule>
  </conditionalFormatting>
  <conditionalFormatting sqref="K23">
    <cfRule type="expression" dxfId="43" priority="48">
      <formula>AND(ISNUMBER(K23),TRUNC(K23)&lt;TODAY())</formula>
    </cfRule>
  </conditionalFormatting>
  <conditionalFormatting sqref="K23">
    <cfRule type="expression" dxfId="42" priority="49">
      <formula>L23&lt;TODAY()</formula>
    </cfRule>
  </conditionalFormatting>
  <conditionalFormatting sqref="L23">
    <cfRule type="expression" dxfId="41" priority="47">
      <formula>AND(ISNUMBER(L23),TRUNC(L23)&lt;TODAY())</formula>
    </cfRule>
  </conditionalFormatting>
  <conditionalFormatting sqref="M23">
    <cfRule type="expression" dxfId="40" priority="46">
      <formula>AND(ISNUMBER(M23),TRUNC(M23)&lt;TODAY())</formula>
    </cfRule>
  </conditionalFormatting>
  <conditionalFormatting sqref="O23:P23">
    <cfRule type="expression" dxfId="39" priority="45">
      <formula>AND(ISNUMBER(O23),TRUNC(O23)&lt;TODAY())</formula>
    </cfRule>
  </conditionalFormatting>
  <conditionalFormatting sqref="N23">
    <cfRule type="expression" dxfId="38" priority="44">
      <formula>AND(ISNUMBER(N23),TRUNC(N23)&lt;TODAY())</formula>
    </cfRule>
  </conditionalFormatting>
  <conditionalFormatting sqref="Q23">
    <cfRule type="expression" dxfId="37" priority="43">
      <formula>AND(ISNUMBER(Q23),TRUNC(Q23)&lt;TODAY())</formula>
    </cfRule>
  </conditionalFormatting>
  <conditionalFormatting sqref="L11">
    <cfRule type="expression" dxfId="36" priority="37">
      <formula>AND(ISNUMBER(L11),TRUNC(L11)&lt;TODAY())</formula>
    </cfRule>
  </conditionalFormatting>
  <conditionalFormatting sqref="M11">
    <cfRule type="expression" dxfId="35" priority="36">
      <formula>AND(ISNUMBER(M11),TRUNC(M11)&lt;TODAY())</formula>
    </cfRule>
  </conditionalFormatting>
  <conditionalFormatting sqref="O11:P11">
    <cfRule type="expression" dxfId="34" priority="35">
      <formula>AND(ISNUMBER(O11),TRUNC(O11)&lt;TODAY())</formula>
    </cfRule>
  </conditionalFormatting>
  <conditionalFormatting sqref="N11">
    <cfRule type="expression" dxfId="33" priority="34">
      <formula>AND(ISNUMBER(N11),TRUNC(N11)&lt;TODAY())</formula>
    </cfRule>
  </conditionalFormatting>
  <conditionalFormatting sqref="Q11">
    <cfRule type="expression" dxfId="32" priority="33">
      <formula>AND(ISNUMBER(Q11),TRUNC(Q11)&lt;TODAY())</formula>
    </cfRule>
  </conditionalFormatting>
  <conditionalFormatting sqref="L13">
    <cfRule type="expression" dxfId="31" priority="32">
      <formula>AND(ISNUMBER(L13),TRUNC(L13)&lt;TODAY())</formula>
    </cfRule>
  </conditionalFormatting>
  <conditionalFormatting sqref="M13">
    <cfRule type="expression" dxfId="30" priority="31">
      <formula>AND(ISNUMBER(M13),TRUNC(M13)&lt;TODAY())</formula>
    </cfRule>
  </conditionalFormatting>
  <conditionalFormatting sqref="O13:P13">
    <cfRule type="expression" dxfId="29" priority="30">
      <formula>AND(ISNUMBER(O13),TRUNC(O13)&lt;TODAY())</formula>
    </cfRule>
  </conditionalFormatting>
  <conditionalFormatting sqref="Q13">
    <cfRule type="expression" dxfId="28" priority="29">
      <formula>AND(ISNUMBER(Q13),TRUNC(Q13)&lt;TODAY())</formula>
    </cfRule>
  </conditionalFormatting>
  <conditionalFormatting sqref="N13">
    <cfRule type="expression" dxfId="27" priority="28">
      <formula>AND(ISNUMBER(N13),TRUNC(N13)&lt;TODAY())</formula>
    </cfRule>
  </conditionalFormatting>
  <conditionalFormatting sqref="L15">
    <cfRule type="expression" dxfId="26" priority="27">
      <formula>AND(ISNUMBER(L15),TRUNC(L15)&lt;TODAY())</formula>
    </cfRule>
  </conditionalFormatting>
  <conditionalFormatting sqref="M15">
    <cfRule type="expression" dxfId="25" priority="26">
      <formula>AND(ISNUMBER(M15),TRUNC(M15)&lt;TODAY())</formula>
    </cfRule>
  </conditionalFormatting>
  <conditionalFormatting sqref="O15:P15">
    <cfRule type="expression" dxfId="24" priority="25">
      <formula>AND(ISNUMBER(O15),TRUNC(O15)&lt;TODAY())</formula>
    </cfRule>
  </conditionalFormatting>
  <conditionalFormatting sqref="Q15">
    <cfRule type="expression" dxfId="23" priority="24">
      <formula>AND(ISNUMBER(Q15),TRUNC(Q15)&lt;TODAY())</formula>
    </cfRule>
  </conditionalFormatting>
  <conditionalFormatting sqref="N15">
    <cfRule type="expression" dxfId="22" priority="23">
      <formula>AND(ISNUMBER(N15),TRUNC(N15)&lt;TODAY())</formula>
    </cfRule>
  </conditionalFormatting>
  <conditionalFormatting sqref="K29">
    <cfRule type="expression" dxfId="21" priority="21">
      <formula>AND(ISNUMBER(K29),TRUNC(K29)&lt;TODAY())</formula>
    </cfRule>
  </conditionalFormatting>
  <conditionalFormatting sqref="K29">
    <cfRule type="expression" dxfId="20" priority="22">
      <formula>L29&lt;TODAY()</formula>
    </cfRule>
  </conditionalFormatting>
  <conditionalFormatting sqref="L29">
    <cfRule type="expression" dxfId="19" priority="20">
      <formula>AND(ISNUMBER(L29),TRUNC(L29)&lt;TODAY())</formula>
    </cfRule>
  </conditionalFormatting>
  <conditionalFormatting sqref="O29:P29">
    <cfRule type="expression" dxfId="18" priority="19">
      <formula>AND(ISNUMBER(O29),TRUNC(O29)&lt;TODAY())</formula>
    </cfRule>
  </conditionalFormatting>
  <conditionalFormatting sqref="Q29">
    <cfRule type="expression" dxfId="17" priority="18">
      <formula>AND(ISNUMBER(Q29),TRUNC(Q29)&lt;TODAY())</formula>
    </cfRule>
  </conditionalFormatting>
  <conditionalFormatting sqref="K27">
    <cfRule type="expression" dxfId="16" priority="16">
      <formula>AND(ISNUMBER(K27),TRUNC(K27)&lt;TODAY())</formula>
    </cfRule>
  </conditionalFormatting>
  <conditionalFormatting sqref="K27">
    <cfRule type="expression" dxfId="15" priority="17">
      <formula>L27&lt;TODAY()</formula>
    </cfRule>
  </conditionalFormatting>
  <conditionalFormatting sqref="L27">
    <cfRule type="expression" dxfId="14" priority="15">
      <formula>AND(ISNUMBER(L27),TRUNC(L27)&lt;TODAY())</formula>
    </cfRule>
  </conditionalFormatting>
  <conditionalFormatting sqref="O27:P27">
    <cfRule type="expression" dxfId="13" priority="14">
      <formula>AND(ISNUMBER(O27),TRUNC(O27)&lt;TODAY())</formula>
    </cfRule>
  </conditionalFormatting>
  <conditionalFormatting sqref="Q27">
    <cfRule type="expression" dxfId="12" priority="13">
      <formula>AND(ISNUMBER(Q27),TRUNC(Q27)&lt;TODAY())</formula>
    </cfRule>
  </conditionalFormatting>
  <conditionalFormatting sqref="L17">
    <cfRule type="expression" dxfId="11" priority="12">
      <formula>AND(ISNUMBER(L17),TRUNC(L17)&lt;TODAY())</formula>
    </cfRule>
  </conditionalFormatting>
  <conditionalFormatting sqref="M17">
    <cfRule type="expression" dxfId="10" priority="11">
      <formula>AND(ISNUMBER(M17),TRUNC(M17)&lt;TODAY())</formula>
    </cfRule>
  </conditionalFormatting>
  <conditionalFormatting sqref="O17:P17">
    <cfRule type="expression" dxfId="9" priority="10">
      <formula>AND(ISNUMBER(O17),TRUNC(O17)&lt;TODAY())</formula>
    </cfRule>
  </conditionalFormatting>
  <conditionalFormatting sqref="Q17">
    <cfRule type="expression" dxfId="8" priority="9">
      <formula>AND(ISNUMBER(Q17),TRUNC(Q17)&lt;TODAY())</formula>
    </cfRule>
  </conditionalFormatting>
  <conditionalFormatting sqref="N17">
    <cfRule type="expression" dxfId="7" priority="8">
      <formula>AND(ISNUMBER(N17),TRUNC(N17)&lt;TODAY())</formula>
    </cfRule>
  </conditionalFormatting>
  <conditionalFormatting sqref="K25">
    <cfRule type="expression" dxfId="6" priority="6">
      <formula>AND(ISNUMBER(K25),TRUNC(K25)&lt;TODAY())</formula>
    </cfRule>
  </conditionalFormatting>
  <conditionalFormatting sqref="K25">
    <cfRule type="expression" dxfId="5" priority="7">
      <formula>L25&lt;TODAY()</formula>
    </cfRule>
  </conditionalFormatting>
  <conditionalFormatting sqref="L25">
    <cfRule type="expression" dxfId="4" priority="5">
      <formula>AND(ISNUMBER(L25),TRUNC(L25)&lt;TODAY())</formula>
    </cfRule>
  </conditionalFormatting>
  <conditionalFormatting sqref="M25">
    <cfRule type="expression" dxfId="3" priority="4">
      <formula>AND(ISNUMBER(M25),TRUNC(M25)&lt;TODAY())</formula>
    </cfRule>
  </conditionalFormatting>
  <conditionalFormatting sqref="O25:P25">
    <cfRule type="expression" dxfId="2" priority="3">
      <formula>AND(ISNUMBER(O25),TRUNC(O25)&lt;TODAY())</formula>
    </cfRule>
  </conditionalFormatting>
  <conditionalFormatting sqref="N25">
    <cfRule type="expression" dxfId="1" priority="2">
      <formula>AND(ISNUMBER(N25),TRUNC(N25)&lt;TODAY())</formula>
    </cfRule>
  </conditionalFormatting>
  <conditionalFormatting sqref="Q25">
    <cfRule type="expression" dxfId="0" priority="1">
      <formula>AND(ISNUMBER(Q25),TRUNC(Q25)&lt;TODAY())</formula>
    </cfRule>
  </conditionalFormatting>
  <printOptions horizontalCentered="1"/>
  <pageMargins left="0.7" right="0.7" top="0.75" bottom="0.75" header="0" footer="0"/>
  <pageSetup scale="54" fitToWidth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H j Y U g I M S V e j A A A A 9 Q A A A B I A H A B D b 2 5 m a W c v U G F j a 2 F n Z S 5 4 b W w g o h g A K K A U A A A A A A A A A A A A A A A A A A A A A A A A A A A A h Y 8 x D o I w G I W v Q r r T l u K g 5 K c M r p K Y E I 1 r U y o 0 Q j G 0 W O 7 m 4 J G 8 g h h F 3 R z f 9 7 7 h v f v 1 B t n Y N s F F 9 V Z 3 J k U R p i h Q R n a l N l W K B n c M l y j j s B X y J C o V T L K x y W j L F N X O n R N C v P f Y x 7 j r K 8 I o j c g h 3 x S y V q 1 A H 1 n / l 0 N t r B N G K s R h / x r D G V 7 F e M E Y p k B m B r k 2 3 5 5 N c 5 / t D 4 T 1 0 L i h V 1 y Z c F c A m S O Q 9 w X + A F B L A w Q U A A I A C A D M e N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H j Y U i i K R 7 g O A A A A E Q A A A B M A H A B G b 3 J t d W x h c y 9 T Z W N 0 a W 9 u M S 5 t I K I Y A C i g F A A A A A A A A A A A A A A A A A A A A A A A A A A A A C t O T S 7 J z M 9 T C I b Q h t Y A U E s B A i 0 A F A A C A A g A z H j Y U g I M S V e j A A A A 9 Q A A A B I A A A A A A A A A A A A A A A A A A A A A A E N v b m Z p Z y 9 Q Y W N r Y W d l L n h t b F B L A Q I t A B Q A A g A I A M x 4 2 F I P y u m r p A A A A O k A A A A T A A A A A A A A A A A A A A A A A O 8 A A A B b Q 2 9 u d G V u d F 9 U e X B l c 1 0 u e G 1 s U E s B A i 0 A F A A C A A g A z H j Y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G j V d g s Q N P p E v E k P O C e p 7 6 w A A A A A A g A A A A A A E G Y A A A A B A A A g A A A A n Y F j G T k E R i K H 5 i X s n C E m 7 u p 0 J K E N g v J S m q M k P l 5 7 S E I A A A A A D o A A A A A C A A A g A A A A 5 b s K V S N Z A T e D B / G U Q t i c X k z q C V e e n X C g G B j u A / O Y D g t Q A A A A 2 R X A a r F y s B W 4 R P 0 / L q 6 o B / c G j i 9 q d X x 1 S H 9 h m o j s o g V F + 6 5 d q o m p f S 5 i y t q 9 1 K i u m G X Z X n K z Q n y 4 8 h O / 7 N a y / c R J h l h C Q N p e / b s v j g 4 j M 8 5 A A A A A Q q F Y 7 V 4 + p S s T N F E D p 1 N T I 5 + h G I 7 G A g X s 4 P W D P e D v x 1 R D M 2 u D H 2 F v p E o l x h U A e J o d i h 3 S B w 6 Z W f q T K w s R x 5 s O u Q = = < / D a t a M a s h u p > 
</file>

<file path=customXml/itemProps1.xml><?xml version="1.0" encoding="utf-8"?>
<ds:datastoreItem xmlns:ds="http://schemas.openxmlformats.org/officeDocument/2006/customXml" ds:itemID="{69FB3A8A-829B-4FD5-A53E-D436F273D1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CHI_NJ_ATL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kiichi_sakai</dc:creator>
  <cp:lastModifiedBy>wesley_ayer</cp:lastModifiedBy>
  <cp:lastPrinted>2022-08-29T21:23:15Z</cp:lastPrinted>
  <dcterms:created xsi:type="dcterms:W3CDTF">2021-06-24T14:38:42Z</dcterms:created>
  <dcterms:modified xsi:type="dcterms:W3CDTF">2023-11-29T20:11:57Z</dcterms:modified>
</cp:coreProperties>
</file>