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ko_tani\Documents\A LCL schedule for WEB\"/>
    </mc:Choice>
  </mc:AlternateContent>
  <xr:revisionPtr revIDLastSave="0" documentId="8_{592AFCDF-9012-4A71-9270-331152956415}" xr6:coauthVersionLast="47" xr6:coauthVersionMax="47" xr10:uidLastSave="{00000000-0000-0000-0000-000000000000}"/>
  <bookViews>
    <workbookView xWindow="-405" yWindow="180" windowWidth="28890" windowHeight="14895" xr2:uid="{E7137A61-1AAA-4ECE-A09C-D22FA6291ED3}"/>
  </bookViews>
  <sheets>
    <sheet name="MOJ,HKT,OSA,UKB-NYK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O28" i="1" s="1"/>
  <c r="P28" i="1" s="1"/>
  <c r="Q28" i="1" s="1"/>
  <c r="R28" i="1" s="1"/>
  <c r="N26" i="1"/>
  <c r="O26" i="1" s="1"/>
  <c r="P26" i="1" s="1"/>
  <c r="Q26" i="1" s="1"/>
  <c r="R26" i="1" s="1"/>
  <c r="N22" i="1"/>
  <c r="O22" i="1" s="1"/>
  <c r="P22" i="1" s="1"/>
  <c r="Q22" i="1" s="1"/>
  <c r="R22" i="1" s="1"/>
  <c r="K21" i="1"/>
  <c r="J21" i="1"/>
  <c r="I21" i="1"/>
  <c r="N20" i="1"/>
  <c r="O20" i="1" s="1"/>
  <c r="P20" i="1" s="1"/>
  <c r="Q20" i="1" s="1"/>
  <c r="R20" i="1" s="1"/>
  <c r="K19" i="1"/>
  <c r="J19" i="1"/>
  <c r="I19" i="1"/>
  <c r="O18" i="1"/>
  <c r="P18" i="1" s="1"/>
  <c r="Q18" i="1" s="1"/>
  <c r="R18" i="1" s="1"/>
  <c r="N18" i="1"/>
  <c r="K17" i="1"/>
  <c r="J17" i="1"/>
  <c r="I17" i="1"/>
  <c r="O16" i="1"/>
  <c r="P16" i="1" s="1"/>
  <c r="Q16" i="1" s="1"/>
  <c r="R16" i="1" s="1"/>
  <c r="N16" i="1"/>
  <c r="K15" i="1"/>
  <c r="J15" i="1"/>
  <c r="I15" i="1"/>
</calcChain>
</file>

<file path=xl/sharedStrings.xml><?xml version="1.0" encoding="utf-8"?>
<sst xmlns="http://schemas.openxmlformats.org/spreadsheetml/2006/main" count="81" uniqueCount="55">
  <si>
    <t>Note: Destination CFS fees are billed by CFS directly to the consignee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</si>
  <si>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</si>
  <si>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</si>
  <si>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</si>
  <si>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</si>
  <si>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</si>
  <si>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</si>
  <si>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</si>
  <si>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</si>
  <si>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Moji, Hakata, Osaka, Kobe, 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</si>
  <si>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</si>
  <si>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</si>
  <si>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</si>
  <si>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</si>
  <si>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</si>
  <si>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</si>
  <si>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</si>
  <si>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</si>
  <si>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KOBE</t>
    <phoneticPr fontId="4"/>
  </si>
  <si>
    <t>HAKATA/MOJI</t>
    <phoneticPr fontId="4"/>
  </si>
  <si>
    <t>OSAKA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</si>
  <si>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</si>
  <si>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</si>
  <si>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</si>
  <si>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</si>
  <si>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</si>
  <si>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</si>
  <si>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</si>
  <si>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</si>
  <si>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SEABREEZE</t>
    <phoneticPr fontId="4"/>
  </si>
  <si>
    <t>ACX DIAMOND</t>
    <phoneticPr fontId="4"/>
  </si>
  <si>
    <t>055E</t>
    <phoneticPr fontId="4"/>
  </si>
  <si>
    <t>NO SERVICE</t>
    <phoneticPr fontId="4"/>
  </si>
  <si>
    <t>054E</t>
    <phoneticPr fontId="4"/>
  </si>
  <si>
    <t>WAN HAI 331</t>
    <phoneticPr fontId="4"/>
  </si>
  <si>
    <t>0337S</t>
    <phoneticPr fontId="4"/>
  </si>
  <si>
    <t>PARIS EXPRESS</t>
    <phoneticPr fontId="4"/>
  </si>
  <si>
    <t>031E</t>
    <phoneticPr fontId="4"/>
  </si>
  <si>
    <t>TANGIER EXPRESS</t>
    <phoneticPr fontId="4"/>
  </si>
  <si>
    <t>2131S</t>
    <phoneticPr fontId="4"/>
  </si>
  <si>
    <t>0004S</t>
    <phoneticPr fontId="4"/>
  </si>
  <si>
    <t>HMM VICTORY</t>
    <phoneticPr fontId="4"/>
  </si>
  <si>
    <t>0338S</t>
    <phoneticPr fontId="4"/>
  </si>
  <si>
    <t>HMM GARNET</t>
    <phoneticPr fontId="4"/>
  </si>
  <si>
    <t>004E</t>
    <phoneticPr fontId="4"/>
  </si>
  <si>
    <t>2132S</t>
    <phoneticPr fontId="4"/>
  </si>
  <si>
    <t>NO SERIVCE</t>
    <phoneticPr fontId="4"/>
  </si>
  <si>
    <t xml:space="preserve">WAN HAI 331 </t>
    <phoneticPr fontId="4"/>
  </si>
  <si>
    <t>0005S</t>
    <phoneticPr fontId="4"/>
  </si>
  <si>
    <t>*01/10</t>
    <phoneticPr fontId="4"/>
  </si>
  <si>
    <t>HMM DRIVE</t>
    <phoneticPr fontId="4"/>
  </si>
  <si>
    <t>053E</t>
    <phoneticPr fontId="4"/>
  </si>
  <si>
    <t>SEASPAN BRILLIANCE</t>
  </si>
  <si>
    <t>063E</t>
    <phoneticPr fontId="4"/>
  </si>
  <si>
    <t>(next update : TBA)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</si>
</sst>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5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5" fillId="0" borderId="0"/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16" fontId="10" fillId="0" borderId="0" xfId="0" applyNumberFormat="1" applyFont="1"/>
    <xf numFmtId="0" fontId="2" fillId="0" borderId="0" xfId="0" applyFont="1" applyAlignment="1">
      <alignment horizontal="right"/>
    </xf>
    <xf numFmtId="0" fontId="19" fillId="0" borderId="11" xfId="2" applyFont="1" applyBorder="1" applyAlignment="1" applyProtection="1">
      <alignment horizontal="center" vertical="center"/>
      <protection locked="0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49" fontId="21" fillId="3" borderId="4" xfId="2" applyNumberFormat="1" applyFont="1" applyFill="1" applyBorder="1" applyAlignment="1">
      <alignment horizontal="center" vertical="center"/>
    </xf>
    <xf numFmtId="49" fontId="21" fillId="3" borderId="5" xfId="2" applyNumberFormat="1" applyFont="1" applyFill="1" applyBorder="1" applyAlignment="1">
      <alignment horizontal="center"/>
    </xf>
    <xf numFmtId="49" fontId="21" fillId="3" borderId="6" xfId="2" applyNumberFormat="1" applyFont="1" applyFill="1" applyBorder="1" applyAlignment="1">
      <alignment horizontal="center"/>
    </xf>
    <xf numFmtId="0" fontId="21" fillId="4" borderId="3" xfId="2" applyFont="1" applyFill="1" applyBorder="1" applyAlignment="1" applyProtection="1">
      <alignment horizontal="center" vertical="center" wrapText="1"/>
      <protection locked="0"/>
    </xf>
    <xf numFmtId="49" fontId="22" fillId="3" borderId="22" xfId="2" applyNumberFormat="1" applyFont="1" applyFill="1" applyBorder="1" applyAlignment="1">
      <alignment horizontal="center" vertical="center"/>
    </xf>
    <xf numFmtId="49" fontId="22" fillId="3" borderId="0" xfId="2" applyNumberFormat="1" applyFont="1" applyFill="1" applyAlignment="1">
      <alignment horizontal="center"/>
    </xf>
    <xf numFmtId="49" fontId="22" fillId="3" borderId="24" xfId="2" applyNumberFormat="1" applyFont="1" applyFill="1" applyBorder="1" applyAlignment="1">
      <alignment horizontal="center"/>
    </xf>
    <xf numFmtId="0" fontId="20" fillId="0" borderId="37" xfId="2" applyFont="1" applyBorder="1" applyAlignment="1" applyProtection="1">
      <alignment horizontal="left" vertical="center"/>
      <protection locked="0"/>
    </xf>
    <xf numFmtId="0" fontId="19" fillId="0" borderId="11" xfId="2" quotePrefix="1" applyFont="1" applyBorder="1" applyAlignment="1" applyProtection="1">
      <alignment horizontal="center" vertical="center"/>
      <protection locked="0"/>
    </xf>
    <xf numFmtId="49" fontId="19" fillId="0" borderId="12" xfId="2" applyNumberFormat="1" applyFont="1" applyBorder="1" applyAlignment="1" applyProtection="1">
      <alignment horizontal="center" vertical="center"/>
      <protection locked="0"/>
    </xf>
    <xf numFmtId="165" fontId="19" fillId="0" borderId="29" xfId="2" applyNumberFormat="1" applyFont="1" applyBorder="1" applyAlignment="1" applyProtection="1">
      <alignment horizontal="right" vertical="center"/>
      <protection locked="0"/>
    </xf>
    <xf numFmtId="167" fontId="19" fillId="0" borderId="28" xfId="2" applyNumberFormat="1" applyFont="1" applyBorder="1" applyAlignment="1" applyProtection="1">
      <alignment horizontal="left" vertical="center"/>
      <protection locked="0"/>
    </xf>
    <xf numFmtId="165" fontId="20" fillId="0" borderId="11" xfId="2" applyNumberFormat="1" applyFont="1" applyBorder="1" applyAlignment="1" applyProtection="1">
      <alignment horizontal="center" vertical="center"/>
      <protection locked="0"/>
    </xf>
    <xf numFmtId="165" fontId="20" fillId="0" borderId="12" xfId="2" applyNumberFormat="1" applyFont="1" applyBorder="1" applyAlignment="1" applyProtection="1">
      <alignment horizontal="center" vertical="center"/>
      <protection locked="0"/>
    </xf>
    <xf numFmtId="165" fontId="19" fillId="0" borderId="13" xfId="2" applyNumberFormat="1" applyFont="1" applyBorder="1" applyAlignment="1" applyProtection="1">
      <alignment horizontal="center" vertical="center"/>
      <protection locked="0"/>
    </xf>
    <xf numFmtId="49" fontId="19" fillId="0" borderId="32" xfId="2" applyNumberFormat="1" applyFont="1" applyBorder="1" applyAlignment="1" applyProtection="1">
      <alignment horizontal="center" vertical="center"/>
      <protection locked="0"/>
    </xf>
    <xf numFmtId="165" fontId="19" fillId="0" borderId="33" xfId="2" applyNumberFormat="1" applyFont="1" applyBorder="1" applyAlignment="1" applyProtection="1">
      <alignment horizontal="right" vertical="center"/>
      <protection locked="0"/>
    </xf>
    <xf numFmtId="167" fontId="19" fillId="0" borderId="34" xfId="2" applyNumberFormat="1" applyFont="1" applyBorder="1" applyAlignment="1" applyProtection="1">
      <alignment horizontal="left" vertical="center"/>
      <protection locked="0"/>
    </xf>
    <xf numFmtId="165" fontId="20" fillId="0" borderId="26" xfId="2" applyNumberFormat="1" applyFont="1" applyBorder="1" applyAlignment="1" applyProtection="1">
      <alignment horizontal="center" vertical="center"/>
      <protection locked="0"/>
    </xf>
    <xf numFmtId="165" fontId="19" fillId="0" borderId="27" xfId="2" applyNumberFormat="1" applyFont="1" applyBorder="1" applyAlignment="1" applyProtection="1">
      <alignment horizontal="right" vertical="center"/>
      <protection locked="0"/>
    </xf>
    <xf numFmtId="165" fontId="20" fillId="0" borderId="31" xfId="2" applyNumberFormat="1" applyFont="1" applyBorder="1" applyAlignment="1" applyProtection="1">
      <alignment horizontal="center" vertical="center"/>
      <protection locked="0"/>
    </xf>
    <xf numFmtId="165" fontId="20" fillId="0" borderId="35" xfId="2" applyNumberFormat="1" applyFont="1" applyBorder="1" applyAlignment="1" applyProtection="1">
      <alignment horizontal="center" vertical="center"/>
      <protection locked="0"/>
    </xf>
    <xf numFmtId="165" fontId="20" fillId="0" borderId="32" xfId="2" applyNumberFormat="1" applyFont="1" applyBorder="1" applyAlignment="1" applyProtection="1">
      <alignment horizontal="center" vertical="center"/>
      <protection locked="0"/>
    </xf>
    <xf numFmtId="165" fontId="19" fillId="0" borderId="38" xfId="2" applyNumberFormat="1" applyFont="1" applyBorder="1" applyAlignment="1" applyProtection="1">
      <alignment horizontal="right" vertical="center"/>
      <protection locked="0"/>
    </xf>
    <xf numFmtId="165" fontId="19" fillId="0" borderId="36" xfId="2" applyNumberFormat="1" applyFont="1" applyBorder="1" applyAlignment="1" applyProtection="1">
      <alignment horizontal="center" vertical="center"/>
      <protection locked="0"/>
    </xf>
    <xf numFmtId="0" fontId="20" fillId="0" borderId="31" xfId="2" applyFont="1" applyBorder="1" applyAlignment="1" applyProtection="1">
      <alignment horizontal="left" vertical="center"/>
      <protection locked="0"/>
    </xf>
    <xf numFmtId="0" fontId="20" fillId="0" borderId="30" xfId="2" quotePrefix="1" applyFont="1" applyBorder="1" applyAlignment="1" applyProtection="1">
      <alignment horizontal="center" vertical="center"/>
      <protection locked="0"/>
    </xf>
    <xf numFmtId="167" fontId="19" fillId="0" borderId="34" xfId="2" quotePrefix="1" applyNumberFormat="1" applyFont="1" applyBorder="1" applyAlignment="1" applyProtection="1">
      <alignment horizontal="left" vertical="center"/>
      <protection locked="0"/>
    </xf>
    <xf numFmtId="0" fontId="19" fillId="0" borderId="30" xfId="2" applyFont="1" applyBorder="1" applyAlignment="1" applyProtection="1">
      <alignment horizontal="center" vertical="center"/>
      <protection locked="0"/>
    </xf>
    <xf numFmtId="0" fontId="19" fillId="0" borderId="39" xfId="2" applyFont="1" applyBorder="1" applyAlignment="1" applyProtection="1">
      <alignment horizontal="center" vertical="center"/>
      <protection locked="0"/>
    </xf>
    <xf numFmtId="49" fontId="19" fillId="0" borderId="41" xfId="2" applyNumberFormat="1" applyFont="1" applyBorder="1" applyAlignment="1" applyProtection="1">
      <alignment horizontal="center" vertical="center"/>
      <protection locked="0"/>
    </xf>
    <xf numFmtId="165" fontId="19" fillId="0" borderId="42" xfId="2" applyNumberFormat="1" applyFont="1" applyBorder="1" applyAlignment="1" applyProtection="1">
      <alignment horizontal="right" vertical="center"/>
      <protection locked="0"/>
    </xf>
    <xf numFmtId="167" fontId="19" fillId="0" borderId="43" xfId="2" applyNumberFormat="1" applyFont="1" applyBorder="1" applyAlignment="1" applyProtection="1">
      <alignment horizontal="left" vertical="center"/>
      <protection locked="0"/>
    </xf>
    <xf numFmtId="165" fontId="20" fillId="0" borderId="40" xfId="2" applyNumberFormat="1" applyFont="1" applyBorder="1" applyAlignment="1" applyProtection="1">
      <alignment horizontal="center" vertical="center"/>
      <protection locked="0"/>
    </xf>
    <xf numFmtId="165" fontId="20" fillId="0" borderId="44" xfId="2" applyNumberFormat="1" applyFont="1" applyBorder="1" applyAlignment="1" applyProtection="1">
      <alignment horizontal="center" vertical="center"/>
      <protection locked="0"/>
    </xf>
    <xf numFmtId="165" fontId="20" fillId="0" borderId="41" xfId="2" applyNumberFormat="1" applyFont="1" applyBorder="1" applyAlignment="1" applyProtection="1">
      <alignment horizontal="center" vertical="center"/>
      <protection locked="0"/>
    </xf>
    <xf numFmtId="165" fontId="19" fillId="0" borderId="45" xfId="2" applyNumberFormat="1" applyFont="1" applyBorder="1" applyAlignment="1" applyProtection="1">
      <alignment horizontal="right" vertical="center"/>
      <protection locked="0"/>
    </xf>
    <xf numFmtId="167" fontId="19" fillId="0" borderId="43" xfId="2" quotePrefix="1" applyNumberFormat="1" applyFont="1" applyBorder="1" applyAlignment="1" applyProtection="1">
      <alignment horizontal="left" vertical="center"/>
      <protection locked="0"/>
    </xf>
    <xf numFmtId="165" fontId="19" fillId="0" borderId="46" xfId="2" applyNumberFormat="1" applyFont="1" applyBorder="1" applyAlignment="1" applyProtection="1">
      <alignment horizontal="center" vertical="center"/>
      <protection locked="0"/>
    </xf>
    <xf numFmtId="0" fontId="20" fillId="0" borderId="40" xfId="2" applyFont="1" applyBorder="1" applyAlignment="1" applyProtection="1">
      <alignment horizontal="left" vertical="center"/>
      <protection locked="0"/>
    </xf>
    <xf numFmtId="0" fontId="20" fillId="0" borderId="39" xfId="2" quotePrefix="1" applyFont="1" applyBorder="1" applyAlignment="1" applyProtection="1">
      <alignment horizontal="center" vertical="center"/>
      <protection locked="0"/>
    </xf>
    <xf numFmtId="49" fontId="19" fillId="7" borderId="17" xfId="2" applyNumberFormat="1" applyFont="1" applyFill="1" applyBorder="1" applyProtection="1">
      <alignment vertical="center"/>
      <protection locked="0"/>
    </xf>
    <xf numFmtId="49" fontId="19" fillId="7" borderId="18" xfId="2" applyNumberFormat="1" applyFont="1" applyFill="1" applyBorder="1" applyProtection="1">
      <alignment vertical="center"/>
      <protection locked="0"/>
    </xf>
    <xf numFmtId="0" fontId="19" fillId="0" borderId="50" xfId="2" applyFont="1" applyBorder="1" applyAlignment="1" applyProtection="1">
      <alignment horizontal="center" vertical="center"/>
      <protection locked="0"/>
    </xf>
    <xf numFmtId="49" fontId="19" fillId="7" borderId="19" xfId="2" applyNumberFormat="1" applyFont="1" applyFill="1" applyBorder="1" applyProtection="1">
      <alignment vertical="center"/>
      <protection locked="0"/>
    </xf>
    <xf numFmtId="49" fontId="19" fillId="7" borderId="20" xfId="2" applyNumberFormat="1" applyFont="1" applyFill="1" applyBorder="1" applyProtection="1">
      <alignment vertical="center"/>
      <protection locked="0"/>
    </xf>
    <xf numFmtId="165" fontId="20" fillId="7" borderId="26" xfId="2" applyNumberFormat="1" applyFont="1" applyFill="1" applyBorder="1" applyAlignment="1" applyProtection="1">
      <alignment horizontal="center" vertical="center"/>
      <protection locked="0"/>
    </xf>
    <xf numFmtId="165" fontId="24" fillId="0" borderId="11" xfId="2" applyNumberFormat="1" applyFont="1" applyBorder="1" applyAlignment="1" applyProtection="1">
      <alignment horizontal="center" vertical="center"/>
      <protection locked="0"/>
    </xf>
    <xf numFmtId="165" fontId="24" fillId="0" borderId="12" xfId="2" applyNumberFormat="1" applyFont="1" applyBorder="1" applyAlignment="1" applyProtection="1">
      <alignment horizontal="center" vertical="center"/>
      <protection locked="0"/>
    </xf>
    <xf numFmtId="0" fontId="19" fillId="0" borderId="7" xfId="2" applyFont="1" applyBorder="1" applyAlignment="1" applyProtection="1">
      <alignment horizontal="center" vertical="center"/>
      <protection locked="0"/>
    </xf>
    <xf numFmtId="0" fontId="19" fillId="0" borderId="1" xfId="2" applyFont="1" applyBorder="1" applyAlignment="1" applyProtection="1">
      <alignment horizontal="center" vertical="center"/>
      <protection locked="0"/>
    </xf>
    <xf numFmtId="0" fontId="19" fillId="0" borderId="5" xfId="2" applyFont="1" applyBorder="1" applyAlignment="1" applyProtection="1">
      <alignment horizontal="center" vertical="center"/>
      <protection locked="0"/>
    </xf>
    <xf numFmtId="49" fontId="19" fillId="7" borderId="47" xfId="2" applyNumberFormat="1" applyFont="1" applyFill="1" applyBorder="1" applyAlignment="1" applyProtection="1">
      <alignment horizontal="center" vertical="center"/>
      <protection locked="0"/>
    </xf>
    <xf numFmtId="49" fontId="19" fillId="7" borderId="17" xfId="2" applyNumberFormat="1" applyFont="1" applyFill="1" applyBorder="1" applyAlignment="1" applyProtection="1">
      <alignment horizontal="center" vertical="center"/>
      <protection locked="0"/>
    </xf>
    <xf numFmtId="49" fontId="19" fillId="7" borderId="48" xfId="2" applyNumberFormat="1" applyFont="1" applyFill="1" applyBorder="1" applyAlignment="1" applyProtection="1">
      <alignment horizontal="center" vertical="center"/>
      <protection locked="0"/>
    </xf>
    <xf numFmtId="49" fontId="19" fillId="7" borderId="19" xfId="2" applyNumberFormat="1" applyFont="1" applyFill="1" applyBorder="1" applyAlignment="1" applyProtection="1">
      <alignment horizontal="center" vertical="center"/>
      <protection locked="0"/>
    </xf>
    <xf numFmtId="0" fontId="21" fillId="4" borderId="2" xfId="10" applyFont="1" applyFill="1" applyBorder="1" applyAlignment="1" applyProtection="1">
      <alignment horizontal="center" vertical="center" wrapText="1"/>
      <protection locked="0"/>
    </xf>
    <xf numFmtId="0" fontId="21" fillId="4" borderId="3" xfId="10" applyFont="1" applyFill="1" applyBorder="1" applyAlignment="1" applyProtection="1">
      <alignment horizontal="center" vertical="center" wrapText="1"/>
      <protection locked="0"/>
    </xf>
    <xf numFmtId="0" fontId="21" fillId="3" borderId="4" xfId="2" applyFont="1" applyFill="1" applyBorder="1" applyAlignment="1">
      <alignment horizontal="center" vertical="center" wrapText="1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49" fontId="21" fillId="3" borderId="4" xfId="2" applyNumberFormat="1" applyFont="1" applyFill="1" applyBorder="1" applyAlignment="1">
      <alignment horizontal="center" vertical="center" wrapText="1"/>
    </xf>
    <xf numFmtId="49" fontId="21" fillId="3" borderId="5" xfId="2" applyNumberFormat="1" applyFont="1" applyFill="1" applyBorder="1" applyAlignment="1">
      <alignment horizontal="center" vertical="center" wrapText="1"/>
    </xf>
    <xf numFmtId="49" fontId="21" fillId="3" borderId="6" xfId="2" applyNumberFormat="1" applyFont="1" applyFill="1" applyBorder="1" applyAlignment="1">
      <alignment horizontal="center" vertical="center" wrapText="1"/>
    </xf>
    <xf numFmtId="49" fontId="21" fillId="3" borderId="22" xfId="2" applyNumberFormat="1" applyFont="1" applyFill="1" applyBorder="1" applyAlignment="1">
      <alignment horizontal="center" vertical="center" wrapText="1"/>
    </xf>
    <xf numFmtId="49" fontId="21" fillId="3" borderId="0" xfId="2" applyNumberFormat="1" applyFont="1" applyFill="1" applyAlignment="1">
      <alignment horizontal="center" vertical="center" wrapText="1"/>
    </xf>
    <xf numFmtId="49" fontId="21" fillId="3" borderId="24" xfId="2" applyNumberFormat="1" applyFont="1" applyFill="1" applyBorder="1" applyAlignment="1">
      <alignment horizontal="center" vertical="center" wrapText="1"/>
    </xf>
    <xf numFmtId="0" fontId="21" fillId="3" borderId="8" xfId="2" applyFont="1" applyFill="1" applyBorder="1" applyAlignment="1">
      <alignment horizontal="center" vertical="center"/>
    </xf>
    <xf numFmtId="0" fontId="21" fillId="3" borderId="23" xfId="2" applyFont="1" applyFill="1" applyBorder="1" applyAlignment="1">
      <alignment horizontal="center" vertical="center"/>
    </xf>
    <xf numFmtId="0" fontId="21" fillId="3" borderId="16" xfId="2" applyFont="1" applyFill="1" applyBorder="1" applyAlignment="1">
      <alignment horizontal="center" vertical="center"/>
    </xf>
    <xf numFmtId="0" fontId="21" fillId="3" borderId="20" xfId="2" applyFont="1" applyFill="1" applyBorder="1" applyAlignment="1">
      <alignment horizontal="center" vertical="center"/>
    </xf>
    <xf numFmtId="0" fontId="21" fillId="2" borderId="22" xfId="2" applyFont="1" applyFill="1" applyBorder="1" applyAlignment="1" applyProtection="1">
      <alignment horizontal="center" vertical="center"/>
      <protection locked="0"/>
    </xf>
    <xf numFmtId="0" fontId="21" fillId="2" borderId="23" xfId="2" applyFont="1" applyFill="1" applyBorder="1" applyAlignment="1" applyProtection="1">
      <alignment horizontal="center" vertical="center"/>
      <protection locked="0"/>
    </xf>
    <xf numFmtId="0" fontId="21" fillId="2" borderId="19" xfId="2" applyFont="1" applyFill="1" applyBorder="1" applyAlignment="1" applyProtection="1">
      <alignment horizontal="center" vertical="center"/>
      <protection locked="0"/>
    </xf>
    <xf numFmtId="0" fontId="21" fillId="2" borderId="20" xfId="2" applyFont="1" applyFill="1" applyBorder="1" applyAlignment="1" applyProtection="1">
      <alignment horizontal="center" vertical="center"/>
      <protection locked="0"/>
    </xf>
    <xf numFmtId="0" fontId="21" fillId="3" borderId="15" xfId="2" applyFont="1" applyFill="1" applyBorder="1" applyAlignment="1" applyProtection="1">
      <alignment horizontal="center" vertical="center" wrapText="1"/>
      <protection locked="0"/>
    </xf>
    <xf numFmtId="0" fontId="21" fillId="3" borderId="18" xfId="2" applyFont="1" applyFill="1" applyBorder="1" applyAlignment="1" applyProtection="1">
      <alignment horizontal="center" vertical="center" wrapText="1"/>
      <protection locked="0"/>
    </xf>
    <xf numFmtId="0" fontId="21" fillId="3" borderId="9" xfId="2" applyFont="1" applyFill="1" applyBorder="1" applyAlignment="1" applyProtection="1">
      <alignment horizontal="center" vertical="center" wrapText="1"/>
      <protection locked="0"/>
    </xf>
    <xf numFmtId="0" fontId="21" fillId="3" borderId="21" xfId="2" applyFont="1" applyFill="1" applyBorder="1" applyAlignment="1" applyProtection="1">
      <alignment horizontal="center" vertical="center" wrapText="1"/>
      <protection locked="0"/>
    </xf>
    <xf numFmtId="0" fontId="21" fillId="3" borderId="10" xfId="2" applyFont="1" applyFill="1" applyBorder="1" applyAlignment="1" applyProtection="1">
      <alignment horizontal="center" vertical="center" wrapText="1"/>
      <protection locked="0"/>
    </xf>
    <xf numFmtId="0" fontId="21" fillId="3" borderId="25" xfId="2" applyFont="1" applyFill="1" applyBorder="1" applyAlignment="1" applyProtection="1">
      <alignment horizontal="center" vertical="center" wrapText="1"/>
      <protection locked="0"/>
    </xf>
    <xf numFmtId="0" fontId="21" fillId="2" borderId="7" xfId="2" applyFont="1" applyFill="1" applyBorder="1" applyAlignment="1" applyProtection="1">
      <alignment horizontal="center" vertical="center"/>
      <protection locked="0"/>
    </xf>
    <xf numFmtId="0" fontId="21" fillId="2" borderId="5" xfId="2" applyFont="1" applyFill="1" applyBorder="1" applyAlignment="1" applyProtection="1">
      <alignment horizontal="center" vertical="center"/>
      <protection locked="0"/>
    </xf>
    <xf numFmtId="0" fontId="21" fillId="2" borderId="6" xfId="2" applyFont="1" applyFill="1" applyBorder="1" applyAlignment="1" applyProtection="1">
      <alignment horizontal="center" vertical="center"/>
      <protection locked="0"/>
    </xf>
    <xf numFmtId="0" fontId="21" fillId="2" borderId="17" xfId="2" applyFont="1" applyFill="1" applyBorder="1" applyAlignment="1" applyProtection="1">
      <alignment horizontal="center" vertical="center"/>
      <protection locked="0"/>
    </xf>
    <xf numFmtId="0" fontId="21" fillId="2" borderId="0" xfId="2" applyFont="1" applyFill="1" applyAlignment="1" applyProtection="1">
      <alignment horizontal="center" vertical="center"/>
      <protection locked="0"/>
    </xf>
    <xf numFmtId="0" fontId="21" fillId="2" borderId="24" xfId="2" applyFont="1" applyFill="1" applyBorder="1" applyAlignment="1" applyProtection="1">
      <alignment horizontal="center" vertical="center"/>
      <protection locked="0"/>
    </xf>
    <xf numFmtId="0" fontId="21" fillId="6" borderId="8" xfId="2" applyFont="1" applyFill="1" applyBorder="1" applyAlignment="1" applyProtection="1">
      <alignment horizontal="center" vertical="center"/>
      <protection locked="0"/>
    </xf>
    <xf numFmtId="0" fontId="21" fillId="6" borderId="23" xfId="2" applyFont="1" applyFill="1" applyBorder="1" applyAlignment="1" applyProtection="1">
      <alignment horizontal="center" vertical="center"/>
      <protection locked="0"/>
    </xf>
    <xf numFmtId="0" fontId="21" fillId="6" borderId="16" xfId="2" applyFont="1" applyFill="1" applyBorder="1" applyAlignment="1" applyProtection="1">
      <alignment horizontal="center" vertical="center"/>
      <protection locked="0"/>
    </xf>
    <xf numFmtId="0" fontId="21" fillId="6" borderId="20" xfId="2" applyFont="1" applyFill="1" applyBorder="1" applyAlignment="1" applyProtection="1">
      <alignment horizontal="center" vertical="center"/>
      <protection locked="0"/>
    </xf>
    <xf numFmtId="0" fontId="21" fillId="5" borderId="8" xfId="2" applyFont="1" applyFill="1" applyBorder="1" applyAlignment="1" applyProtection="1">
      <alignment horizontal="center" vertical="center"/>
      <protection locked="0"/>
    </xf>
    <xf numFmtId="0" fontId="21" fillId="5" borderId="22" xfId="2" applyFont="1" applyFill="1" applyBorder="1" applyAlignment="1" applyProtection="1">
      <alignment horizontal="center" vertical="center"/>
      <protection locked="0"/>
    </xf>
    <xf numFmtId="0" fontId="21" fillId="5" borderId="23" xfId="2" applyFont="1" applyFill="1" applyBorder="1" applyAlignment="1" applyProtection="1">
      <alignment horizontal="center" vertical="center"/>
      <protection locked="0"/>
    </xf>
    <xf numFmtId="0" fontId="21" fillId="5" borderId="16" xfId="2" applyFont="1" applyFill="1" applyBorder="1" applyAlignment="1" applyProtection="1">
      <alignment horizontal="center" vertical="center"/>
      <protection locked="0"/>
    </xf>
    <xf numFmtId="0" fontId="21" fillId="5" borderId="19" xfId="2" applyFont="1" applyFill="1" applyBorder="1" applyAlignment="1" applyProtection="1">
      <alignment horizontal="center" vertical="center"/>
      <protection locked="0"/>
    </xf>
    <xf numFmtId="0" fontId="21" fillId="5" borderId="20" xfId="2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0" fillId="0" borderId="0" xfId="0"/>
    <xf numFmtId="0" fontId="13" fillId="0" borderId="0" xfId="0" applyFont="1" applyAlignment="1">
      <alignment horizontal="left" vertical="center"/>
    </xf>
    <xf numFmtId="14" fontId="8" fillId="0" borderId="0" xfId="0" applyNumberFormat="1" applyFont="1" applyAlignment="1">
      <alignment horizontal="center" vertical="center"/>
    </xf>
    <xf numFmtId="0" fontId="19" fillId="0" borderId="49" xfId="2" applyFont="1" applyBorder="1" applyAlignment="1" applyProtection="1">
      <alignment horizontal="center" vertical="center"/>
      <protection locked="0"/>
    </xf>
    <xf numFmtId="0" fontId="21" fillId="2" borderId="17" xfId="2" applyFont="1" applyFill="1" applyBorder="1" applyAlignment="1" applyProtection="1">
      <alignment horizontal="center" vertical="center" wrapText="1"/>
      <protection locked="0"/>
    </xf>
    <xf numFmtId="0" fontId="21" fillId="2" borderId="0" xfId="2" applyFont="1" applyFill="1" applyAlignment="1" applyProtection="1">
      <alignment horizontal="center" vertical="center" wrapText="1"/>
      <protection locked="0"/>
    </xf>
    <xf numFmtId="0" fontId="21" fillId="2" borderId="19" xfId="2" applyFont="1" applyFill="1" applyBorder="1" applyAlignment="1" applyProtection="1">
      <alignment horizontal="center" vertical="center" wrapText="1"/>
      <protection locked="0"/>
    </xf>
    <xf numFmtId="0" fontId="21" fillId="4" borderId="2" xfId="10" applyFont="1" applyFill="1" applyBorder="1" applyAlignment="1" applyProtection="1">
      <alignment horizontal="center" vertical="center"/>
      <protection locked="0"/>
    </xf>
    <xf numFmtId="0" fontId="21" fillId="2" borderId="7" xfId="2" applyFont="1" applyFill="1" applyBorder="1" applyAlignment="1" applyProtection="1">
      <alignment horizontal="center" vertical="center" wrapText="1"/>
      <protection locked="0"/>
    </xf>
    <xf numFmtId="0" fontId="21" fillId="2" borderId="5" xfId="2" applyFont="1" applyFill="1" applyBorder="1" applyAlignment="1" applyProtection="1">
      <alignment horizontal="center" vertical="center" wrapText="1"/>
      <protection locked="0"/>
    </xf>
    <xf numFmtId="0" fontId="21" fillId="2" borderId="1" xfId="2" applyFont="1" applyFill="1" applyBorder="1" applyAlignment="1" applyProtection="1">
      <alignment horizontal="center" vertical="center" wrapText="1"/>
      <protection locked="0"/>
    </xf>
    <xf numFmtId="0" fontId="21" fillId="6" borderId="15" xfId="2" applyFont="1" applyFill="1" applyBorder="1" applyAlignment="1" applyProtection="1">
      <alignment horizontal="center" vertical="center" wrapText="1"/>
      <protection locked="0"/>
    </xf>
    <xf numFmtId="0" fontId="21" fillId="6" borderId="18" xfId="2" applyFont="1" applyFill="1" applyBorder="1" applyAlignment="1" applyProtection="1">
      <alignment horizontal="center" vertical="center" wrapText="1"/>
      <protection locked="0"/>
    </xf>
    <xf numFmtId="0" fontId="21" fillId="6" borderId="9" xfId="2" applyFont="1" applyFill="1" applyBorder="1" applyAlignment="1" applyProtection="1">
      <alignment horizontal="center" vertical="center" wrapText="1"/>
      <protection locked="0"/>
    </xf>
    <xf numFmtId="0" fontId="21" fillId="6" borderId="21" xfId="2" applyFont="1" applyFill="1" applyBorder="1" applyAlignment="1" applyProtection="1">
      <alignment horizontal="center" vertical="center" wrapText="1"/>
      <protection locked="0"/>
    </xf>
    <xf numFmtId="0" fontId="21" fillId="6" borderId="10" xfId="2" applyFont="1" applyFill="1" applyBorder="1" applyAlignment="1" applyProtection="1">
      <alignment horizontal="center" vertical="center" wrapText="1"/>
      <protection locked="0"/>
    </xf>
    <xf numFmtId="0" fontId="21" fillId="6" borderId="25" xfId="2" applyFont="1" applyFill="1" applyBorder="1" applyAlignment="1" applyProtection="1">
      <alignment horizontal="center" vertical="center" wrapText="1"/>
      <protection locked="0"/>
    </xf>
    <xf numFmtId="0" fontId="21" fillId="3" borderId="18" xfId="10" applyFont="1" applyFill="1" applyBorder="1" applyAlignment="1" applyProtection="1">
      <alignment horizontal="center" vertical="center" wrapText="1"/>
      <protection locked="0"/>
    </xf>
    <xf numFmtId="0" fontId="21" fillId="3" borderId="21" xfId="10" applyFont="1" applyFill="1" applyBorder="1" applyAlignment="1" applyProtection="1">
      <alignment horizontal="center" vertical="center" wrapText="1"/>
      <protection locked="0"/>
    </xf>
    <xf numFmtId="0" fontId="21" fillId="3" borderId="25" xfId="10" applyFont="1" applyFill="1" applyBorder="1" applyAlignment="1" applyProtection="1">
      <alignment horizontal="center" vertical="center" wrapText="1"/>
      <protection locked="0"/>
    </xf>
    <xf numFmtId="0" fontId="19" fillId="0" borderId="14" xfId="2" applyFont="1" applyBorder="1" applyAlignment="1" applyProtection="1">
      <alignment horizontal="center" vertical="center"/>
      <protection locked="0"/>
    </xf>
    <xf numFmtId="165" fontId="19" fillId="0" borderId="11" xfId="2" applyNumberFormat="1" applyFont="1" applyBorder="1" applyAlignment="1" applyProtection="1">
      <alignment horizontal="center" vertical="center"/>
      <protection locked="0"/>
    </xf>
    <xf numFmtId="165" fontId="19" fillId="0" borderId="12" xfId="2" applyNumberFormat="1" applyFont="1" applyBorder="1" applyAlignment="1" applyProtection="1">
      <alignment horizontal="center" vertical="center"/>
      <protection locked="0"/>
    </xf>
  </cellXfs>
  <cellStyles count="11">
    <cellStyle name="Hyperlink 2" xfId="10" xr:uid="{9A9BD82D-DFC5-4F77-BB81-0D595F933F41}"/>
    <cellStyle name="Normal" xfId="0" builtinId="0"/>
    <cellStyle name="Normal 2" xfId="1" xr:uid="{7C7A8E8D-6F13-43CE-85CC-68D540E185DF}"/>
    <cellStyle name="ハイパーリンク 2" xfId="3" xr:uid="{8C8154CD-6A60-445F-97C6-23267262F9CD}"/>
    <cellStyle name="ハイパーリンク 3" xfId="6" xr:uid="{118BCB30-CF5E-48D3-BDB0-2238C68CFF2B}"/>
    <cellStyle name="標準 2" xfId="2" xr:uid="{59D42A75-0BF0-4BC2-A223-C8EA3F36AA8C}"/>
    <cellStyle name="標準 3" xfId="5" xr:uid="{3FD3E6F7-8C71-4543-91C8-4AEA4504356E}"/>
    <cellStyle name="標準 6" xfId="8" xr:uid="{447E271D-ECB6-4861-834F-CC84A1F7AF25}"/>
    <cellStyle name="標準 7" xfId="7" xr:uid="{6D9D58F9-E80A-42E6-89B9-21DDAF2CEDFB}"/>
    <cellStyle name="標準 7 2" xfId="9" xr:uid="{6193F88B-6B5F-48EE-88A0-F0F5137C1591}"/>
    <cellStyle name="標準_CONSOLI - USA ブランクNEW" xfId="4" xr:uid="{1191B3CB-ABA9-4C3C-B86D-0022D3C6A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495300</xdr:colOff>
      <xdr:row>28</xdr:row>
      <xdr:rowOff>190500</xdr:rowOff>
    </xdr:from>
    <xdr:ext cx="3552825" cy="17049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1BAF2C9F-97C7-41B5-B3BC-C52B9C8069D7}"/>
            </a:ext>
          </a:extLst>
        </xdr:cNvPr>
        <xdr:cNvSpPr/>
      </xdr:nvSpPr>
      <xdr:spPr>
        <a:xfrm>
          <a:off x="847725" y="9286875"/>
          <a:ext cx="3552825" cy="170497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2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200" b="0" i="0">
              <a:latin typeface="Arial"/>
              <a:ea typeface="Arial"/>
              <a:cs typeface="Arial"/>
              <a:sym typeface="Arial"/>
            </a:rPr>
            <a:t>	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6801 West Side Ave,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North Bergen, NJ 07047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Firms Code: F146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Tel: 973-578-8400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A813-0B2F-49D2-9A13-7B50EEAF2BF0}">
  <sheetPr>
    <tabColor rgb="FF0070C0"/>
    <pageSetUpPr fitToPage="1"/>
  </sheetPr>
  <dimension ref="A1:Z1006"/>
  <sheetViews>
    <sheetView tabSelected="1" topLeftCell="A7" workbookViewId="0">
      <selection activeCell="G5" sqref="G5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25.28515625" customWidth="1"/>
    <col min="5" max="5" width="12.140625" customWidth="1"/>
    <col min="6" max="6" width="13.7109375" customWidth="1"/>
    <col min="7" max="7" width="12.140625" customWidth="1"/>
    <col min="8" max="8" width="10.5703125" customWidth="1"/>
    <col min="9" max="9" width="18.28515625" customWidth="1"/>
    <col min="10" max="10" width="16.5703125" customWidth="1"/>
    <col min="11" max="11" width="19.85546875" customWidth="1"/>
    <col min="12" max="12" width="11" customWidth="1"/>
    <col min="13" max="13" width="9.7109375" customWidth="1"/>
    <col min="14" max="14" width="12.140625" customWidth="1"/>
    <col min="15" max="15" width="16" customWidth="1"/>
    <col min="16" max="16" width="17.42578125" customWidth="1"/>
    <col min="17" max="17" width="15.140625" customWidth="1"/>
    <col min="18" max="18" width="17.42578125" customWidth="1"/>
    <col min="19" max="19" width="12.140625" customWidth="1"/>
    <col min="20" max="26" width="10.28515625" customWidth="1"/>
  </cols>
  <sheetData>
    <row r="1" spans="1:26" ht="34.5" customHeight="1">
      <c r="A1" s="1"/>
      <c r="B1" s="2"/>
      <c r="C1" s="2"/>
      <c r="D1" s="122"/>
      <c r="E1" s="123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14"/>
      <c r="B2" s="124" t="s">
        <v>9</v>
      </c>
      <c r="C2" s="123"/>
      <c r="D2" s="123"/>
      <c r="E2" s="123"/>
      <c r="F2" s="123"/>
      <c r="G2" s="123"/>
      <c r="H2" s="123"/>
      <c r="I2" s="123"/>
      <c r="J2" s="123"/>
      <c r="K2" s="21">
        <v>45664</v>
      </c>
      <c r="M2" s="20"/>
      <c r="N2" s="19"/>
      <c r="O2" s="19"/>
      <c r="P2" s="19"/>
      <c r="Q2" s="19"/>
      <c r="R2" s="18"/>
      <c r="S2" s="17"/>
      <c r="T2" s="14"/>
      <c r="U2" s="14"/>
      <c r="V2" s="14"/>
      <c r="W2" s="14"/>
      <c r="X2" s="14"/>
      <c r="Y2" s="14"/>
      <c r="Z2" s="14"/>
    </row>
    <row r="3" spans="1:26" ht="25.5" customHeight="1">
      <c r="A3" s="14"/>
      <c r="B3" s="123"/>
      <c r="C3" s="123"/>
      <c r="D3" s="123"/>
      <c r="E3" s="123"/>
      <c r="F3" s="123"/>
      <c r="G3" s="123"/>
      <c r="H3" s="123"/>
      <c r="I3" s="123"/>
      <c r="J3" s="123"/>
      <c r="K3" s="22" t="s">
        <v>54</v>
      </c>
      <c r="M3" s="16"/>
      <c r="N3" s="16"/>
      <c r="O3" s="16"/>
      <c r="P3" s="16"/>
      <c r="Q3" s="16"/>
      <c r="R3" s="15"/>
      <c r="S3" s="14"/>
      <c r="T3" s="14"/>
      <c r="U3" s="14"/>
      <c r="V3" s="14"/>
      <c r="W3" s="14"/>
      <c r="X3" s="14"/>
      <c r="Y3" s="14"/>
      <c r="Z3" s="14"/>
    </row>
    <row r="4" spans="1:26" ht="21.75" customHeight="1">
      <c r="A4" s="1"/>
      <c r="B4" s="12" t="s">
        <v>8</v>
      </c>
      <c r="C4" s="12"/>
      <c r="D4" s="9"/>
      <c r="E4" s="9"/>
      <c r="F4" s="9"/>
      <c r="G4" s="9"/>
      <c r="H4" s="9"/>
      <c r="I4" s="9"/>
      <c r="J4" s="9"/>
      <c r="K4" s="1"/>
      <c r="L4" s="1"/>
      <c r="M4" s="125"/>
      <c r="N4" s="123"/>
      <c r="O4" s="123"/>
      <c r="P4" s="123"/>
      <c r="Q4" s="13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7</v>
      </c>
      <c r="C5" s="12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 thickBot="1">
      <c r="A6" s="1"/>
      <c r="B6" s="11"/>
      <c r="C6" s="11"/>
      <c r="D6" s="9"/>
      <c r="E6" s="9"/>
      <c r="F6" s="9"/>
      <c r="G6" s="9"/>
      <c r="H6" s="10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25"/>
      <c r="C7" s="29"/>
      <c r="D7" s="83" t="s">
        <v>12</v>
      </c>
      <c r="E7" s="86" t="s">
        <v>13</v>
      </c>
      <c r="F7" s="89" t="s">
        <v>14</v>
      </c>
      <c r="G7" s="92" t="s">
        <v>15</v>
      </c>
      <c r="H7" s="93"/>
      <c r="I7" s="96" t="s">
        <v>16</v>
      </c>
      <c r="J7" s="96"/>
      <c r="K7" s="97"/>
      <c r="L7" s="112" t="s">
        <v>15</v>
      </c>
      <c r="M7" s="113"/>
      <c r="N7" s="116" t="s">
        <v>17</v>
      </c>
      <c r="O7" s="117"/>
      <c r="P7" s="117"/>
      <c r="Q7" s="117"/>
      <c r="R7" s="118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26"/>
      <c r="C8" s="30"/>
      <c r="D8" s="84"/>
      <c r="E8" s="87"/>
      <c r="F8" s="90"/>
      <c r="G8" s="94"/>
      <c r="H8" s="95"/>
      <c r="I8" s="98"/>
      <c r="J8" s="98"/>
      <c r="K8" s="99"/>
      <c r="L8" s="114"/>
      <c r="M8" s="115"/>
      <c r="N8" s="119"/>
      <c r="O8" s="120"/>
      <c r="P8" s="120"/>
      <c r="Q8" s="120"/>
      <c r="R8" s="121"/>
      <c r="S8" s="1"/>
      <c r="T8" s="1"/>
      <c r="U8" s="1"/>
      <c r="V8" s="1"/>
      <c r="W8" s="1"/>
      <c r="X8" s="1"/>
      <c r="Y8" s="1"/>
      <c r="Z8" s="1"/>
    </row>
    <row r="9" spans="1:26" ht="21.75" customHeight="1">
      <c r="A9" s="1"/>
      <c r="B9" s="26"/>
      <c r="C9" s="30"/>
      <c r="D9" s="84"/>
      <c r="E9" s="87"/>
      <c r="F9" s="90"/>
      <c r="G9" s="100" t="s">
        <v>18</v>
      </c>
      <c r="H9" s="101"/>
      <c r="I9" s="127" t="s">
        <v>19</v>
      </c>
      <c r="J9" s="131" t="s">
        <v>20</v>
      </c>
      <c r="K9" s="127" t="s">
        <v>18</v>
      </c>
      <c r="L9" s="134" t="s">
        <v>21</v>
      </c>
      <c r="M9" s="135"/>
      <c r="N9" s="140" t="s">
        <v>22</v>
      </c>
      <c r="O9" s="81" t="s">
        <v>6</v>
      </c>
      <c r="P9" s="24" t="s">
        <v>5</v>
      </c>
      <c r="Q9" s="81" t="s">
        <v>23</v>
      </c>
      <c r="R9" s="81" t="s">
        <v>24</v>
      </c>
      <c r="S9" s="1"/>
      <c r="T9" s="1"/>
      <c r="U9" s="1"/>
      <c r="V9" s="1"/>
      <c r="W9" s="1"/>
      <c r="X9" s="1"/>
      <c r="Y9" s="1"/>
      <c r="Z9" s="1"/>
    </row>
    <row r="10" spans="1:26" ht="21.75" customHeight="1">
      <c r="A10" s="1"/>
      <c r="B10" s="26"/>
      <c r="C10" s="30"/>
      <c r="D10" s="84"/>
      <c r="E10" s="87"/>
      <c r="F10" s="90"/>
      <c r="G10" s="102"/>
      <c r="H10" s="103"/>
      <c r="I10" s="128"/>
      <c r="J10" s="132"/>
      <c r="K10" s="128"/>
      <c r="L10" s="136"/>
      <c r="M10" s="137"/>
      <c r="N10" s="141"/>
      <c r="O10" s="81"/>
      <c r="P10" s="24" t="s">
        <v>25</v>
      </c>
      <c r="Q10" s="81"/>
      <c r="R10" s="81"/>
      <c r="S10" s="1"/>
      <c r="T10" s="1"/>
      <c r="U10" s="1"/>
      <c r="V10" s="1"/>
      <c r="W10" s="1"/>
      <c r="X10" s="1"/>
      <c r="Y10" s="1"/>
      <c r="Z10" s="1"/>
    </row>
    <row r="11" spans="1:26" ht="21.75" customHeight="1">
      <c r="A11" s="1"/>
      <c r="B11" s="26"/>
      <c r="C11" s="30"/>
      <c r="D11" s="84"/>
      <c r="E11" s="87"/>
      <c r="F11" s="90"/>
      <c r="G11" s="102"/>
      <c r="H11" s="103"/>
      <c r="I11" s="129"/>
      <c r="J11" s="133"/>
      <c r="K11" s="129"/>
      <c r="L11" s="136"/>
      <c r="M11" s="137"/>
      <c r="N11" s="141"/>
      <c r="O11" s="130" t="s">
        <v>26</v>
      </c>
      <c r="P11" s="24" t="s">
        <v>27</v>
      </c>
      <c r="Q11" s="81"/>
      <c r="R11" s="81"/>
      <c r="S11" s="1"/>
      <c r="T11" s="1"/>
      <c r="U11" s="1"/>
      <c r="V11" s="1"/>
      <c r="W11" s="1"/>
      <c r="X11" s="1"/>
      <c r="Y11" s="1"/>
      <c r="Z11" s="1"/>
    </row>
    <row r="12" spans="1:26" ht="21.75" customHeight="1">
      <c r="A12" s="1"/>
      <c r="B12" s="26"/>
      <c r="C12" s="30"/>
      <c r="D12" s="84"/>
      <c r="E12" s="87"/>
      <c r="F12" s="90"/>
      <c r="G12" s="102"/>
      <c r="H12" s="103"/>
      <c r="I12" s="109" t="s">
        <v>18</v>
      </c>
      <c r="J12" s="106" t="s">
        <v>20</v>
      </c>
      <c r="K12" s="109" t="s">
        <v>18</v>
      </c>
      <c r="L12" s="136"/>
      <c r="M12" s="137"/>
      <c r="N12" s="141"/>
      <c r="O12" s="130"/>
      <c r="P12" s="24" t="s">
        <v>4</v>
      </c>
      <c r="Q12" s="81"/>
      <c r="R12" s="81"/>
      <c r="S12" s="1"/>
      <c r="T12" s="1"/>
      <c r="U12" s="1"/>
      <c r="V12" s="1"/>
      <c r="W12" s="1"/>
      <c r="X12" s="1"/>
      <c r="Y12" s="1"/>
      <c r="Z12" s="1"/>
    </row>
    <row r="13" spans="1:26" ht="21.75" customHeight="1">
      <c r="A13" s="1"/>
      <c r="B13" s="26"/>
      <c r="C13" s="30"/>
      <c r="D13" s="84"/>
      <c r="E13" s="87"/>
      <c r="F13" s="90"/>
      <c r="G13" s="102"/>
      <c r="H13" s="103"/>
      <c r="I13" s="110"/>
      <c r="J13" s="107"/>
      <c r="K13" s="110"/>
      <c r="L13" s="136"/>
      <c r="M13" s="137"/>
      <c r="N13" s="141"/>
      <c r="O13" s="81" t="s">
        <v>28</v>
      </c>
      <c r="P13" s="24" t="s">
        <v>3</v>
      </c>
      <c r="Q13" s="81"/>
      <c r="R13" s="81"/>
      <c r="S13" s="1"/>
      <c r="T13" s="1"/>
      <c r="U13" s="1"/>
      <c r="V13" s="1"/>
      <c r="W13" s="1"/>
      <c r="X13" s="1"/>
      <c r="Y13" s="1"/>
      <c r="Z13" s="1"/>
    </row>
    <row r="14" spans="1:26" ht="21.75" customHeight="1" thickBot="1">
      <c r="A14" s="1"/>
      <c r="B14" s="27" t="s">
        <v>2</v>
      </c>
      <c r="C14" s="31"/>
      <c r="D14" s="85"/>
      <c r="E14" s="88"/>
      <c r="F14" s="91"/>
      <c r="G14" s="104"/>
      <c r="H14" s="105"/>
      <c r="I14" s="111"/>
      <c r="J14" s="108"/>
      <c r="K14" s="111"/>
      <c r="L14" s="138"/>
      <c r="M14" s="139"/>
      <c r="N14" s="142"/>
      <c r="O14" s="82"/>
      <c r="P14" s="28"/>
      <c r="Q14" s="82"/>
      <c r="R14" s="82"/>
      <c r="S14" s="1"/>
      <c r="T14" s="1"/>
      <c r="U14" s="1"/>
      <c r="V14" s="1"/>
      <c r="W14" s="1"/>
      <c r="X14" s="1"/>
      <c r="Y14" s="1"/>
      <c r="Z14" s="1"/>
    </row>
    <row r="15" spans="1:26" ht="21.75" customHeight="1" thickTop="1">
      <c r="A15" s="1"/>
      <c r="B15" s="126">
        <v>49</v>
      </c>
      <c r="C15" s="23" t="s">
        <v>1</v>
      </c>
      <c r="D15" s="32" t="s">
        <v>30</v>
      </c>
      <c r="E15" s="33" t="s">
        <v>35</v>
      </c>
      <c r="F15" s="34" t="s">
        <v>10</v>
      </c>
      <c r="G15" s="35">
        <v>45631</v>
      </c>
      <c r="H15" s="36">
        <v>45632</v>
      </c>
      <c r="I15" s="43">
        <f>WORKDAY($H15,-5)</f>
        <v>45625</v>
      </c>
      <c r="J15" s="37">
        <f>WORKDAY($H15,-3)</f>
        <v>45629</v>
      </c>
      <c r="K15" s="38">
        <f>WORKDAY($H15,-3)</f>
        <v>45629</v>
      </c>
      <c r="L15" s="44"/>
      <c r="M15" s="36"/>
      <c r="N15" s="39"/>
      <c r="O15" s="39"/>
      <c r="P15" s="39"/>
      <c r="Q15" s="39"/>
      <c r="R15" s="39"/>
      <c r="S15" s="1"/>
      <c r="T15" s="1"/>
      <c r="U15" s="1"/>
      <c r="V15" s="1"/>
      <c r="W15" s="1"/>
      <c r="X15" s="1"/>
      <c r="Y15" s="1"/>
      <c r="Z15" s="1"/>
    </row>
    <row r="16" spans="1:26" ht="21.75" customHeight="1">
      <c r="A16" s="1"/>
      <c r="B16" s="75"/>
      <c r="C16" s="53" t="s">
        <v>11</v>
      </c>
      <c r="D16" s="50" t="s">
        <v>38</v>
      </c>
      <c r="E16" s="51" t="s">
        <v>31</v>
      </c>
      <c r="F16" s="40"/>
      <c r="G16" s="41"/>
      <c r="H16" s="42"/>
      <c r="I16" s="45"/>
      <c r="J16" s="46"/>
      <c r="K16" s="47"/>
      <c r="L16" s="48">
        <v>45635</v>
      </c>
      <c r="M16" s="52">
        <v>45636</v>
      </c>
      <c r="N16" s="49">
        <f>M16+29</f>
        <v>45665</v>
      </c>
      <c r="O16" s="49">
        <f>N16+5</f>
        <v>45670</v>
      </c>
      <c r="P16" s="49">
        <f>O16+1</f>
        <v>45671</v>
      </c>
      <c r="Q16" s="49">
        <f>P16+4</f>
        <v>45675</v>
      </c>
      <c r="R16" s="49">
        <f>Q16+2</f>
        <v>45677</v>
      </c>
      <c r="S16" s="1"/>
      <c r="T16" s="1"/>
      <c r="U16" s="1"/>
      <c r="V16" s="1"/>
      <c r="W16" s="1"/>
      <c r="X16" s="1"/>
      <c r="Y16" s="1"/>
      <c r="Z16" s="1"/>
    </row>
    <row r="17" spans="1:26" ht="21.75" customHeight="1">
      <c r="A17" s="1"/>
      <c r="B17" s="74">
        <v>50</v>
      </c>
      <c r="C17" s="23" t="s">
        <v>1</v>
      </c>
      <c r="D17" s="32" t="s">
        <v>29</v>
      </c>
      <c r="E17" s="33" t="s">
        <v>39</v>
      </c>
      <c r="F17" s="34" t="s">
        <v>10</v>
      </c>
      <c r="G17" s="35">
        <v>45638</v>
      </c>
      <c r="H17" s="36">
        <v>45639</v>
      </c>
      <c r="I17" s="43">
        <f>WORKDAY($H17,-5)</f>
        <v>45632</v>
      </c>
      <c r="J17" s="37">
        <f>WORKDAY($H17,-3)</f>
        <v>45636</v>
      </c>
      <c r="K17" s="38">
        <f>WORKDAY($H17,-3)</f>
        <v>45636</v>
      </c>
      <c r="L17" s="44"/>
      <c r="M17" s="36"/>
      <c r="N17" s="39"/>
      <c r="O17" s="39"/>
      <c r="P17" s="39"/>
      <c r="Q17" s="39"/>
      <c r="R17" s="39"/>
      <c r="S17" s="1"/>
      <c r="T17" s="1"/>
      <c r="U17" s="1"/>
      <c r="V17" s="1"/>
      <c r="W17" s="1"/>
      <c r="X17" s="1"/>
      <c r="Y17" s="1"/>
      <c r="Z17" s="1"/>
    </row>
    <row r="18" spans="1:26" ht="21.75" customHeight="1">
      <c r="A18" s="1"/>
      <c r="B18" s="76"/>
      <c r="C18" s="53" t="s">
        <v>11</v>
      </c>
      <c r="D18" s="50" t="s">
        <v>36</v>
      </c>
      <c r="E18" s="51" t="s">
        <v>37</v>
      </c>
      <c r="F18" s="40"/>
      <c r="G18" s="41"/>
      <c r="H18" s="42"/>
      <c r="I18" s="45"/>
      <c r="J18" s="46"/>
      <c r="K18" s="47"/>
      <c r="L18" s="48">
        <v>45642</v>
      </c>
      <c r="M18" s="52">
        <v>45643</v>
      </c>
      <c r="N18" s="49">
        <f>M18+29</f>
        <v>45672</v>
      </c>
      <c r="O18" s="49">
        <f>N18+5</f>
        <v>45677</v>
      </c>
      <c r="P18" s="49">
        <f>O18+1</f>
        <v>45678</v>
      </c>
      <c r="Q18" s="49">
        <f>P18+4</f>
        <v>45682</v>
      </c>
      <c r="R18" s="49">
        <f>Q18+2</f>
        <v>45684</v>
      </c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74">
        <v>51</v>
      </c>
      <c r="C19" s="23" t="s">
        <v>1</v>
      </c>
      <c r="D19" s="32" t="s">
        <v>34</v>
      </c>
      <c r="E19" s="33" t="s">
        <v>40</v>
      </c>
      <c r="F19" s="34" t="s">
        <v>10</v>
      </c>
      <c r="G19" s="35">
        <v>45645</v>
      </c>
      <c r="H19" s="36">
        <v>45646</v>
      </c>
      <c r="I19" s="43">
        <f>WORKDAY($H19,-5)</f>
        <v>45639</v>
      </c>
      <c r="J19" s="37">
        <f>WORKDAY($H19,-3)</f>
        <v>45643</v>
      </c>
      <c r="K19" s="38">
        <f>WORKDAY($H19,-3)</f>
        <v>45643</v>
      </c>
      <c r="L19" s="44"/>
      <c r="M19" s="36"/>
      <c r="N19" s="39"/>
      <c r="O19" s="39"/>
      <c r="P19" s="39"/>
      <c r="Q19" s="39"/>
      <c r="R19" s="39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76"/>
      <c r="C20" s="53" t="s">
        <v>11</v>
      </c>
      <c r="D20" s="50" t="s">
        <v>41</v>
      </c>
      <c r="E20" s="51" t="s">
        <v>33</v>
      </c>
      <c r="F20" s="40"/>
      <c r="G20" s="41"/>
      <c r="H20" s="42"/>
      <c r="I20" s="45"/>
      <c r="J20" s="46"/>
      <c r="K20" s="47"/>
      <c r="L20" s="48">
        <v>45649</v>
      </c>
      <c r="M20" s="52">
        <v>45650</v>
      </c>
      <c r="N20" s="49">
        <f>M20+29</f>
        <v>45679</v>
      </c>
      <c r="O20" s="49">
        <f>N20+5</f>
        <v>45684</v>
      </c>
      <c r="P20" s="49">
        <f>O20+1</f>
        <v>45685</v>
      </c>
      <c r="Q20" s="49">
        <f>P20+4</f>
        <v>45689</v>
      </c>
      <c r="R20" s="49">
        <f>Q20+2</f>
        <v>45691</v>
      </c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74">
        <v>52</v>
      </c>
      <c r="C21" s="23" t="s">
        <v>1</v>
      </c>
      <c r="D21" s="32" t="s">
        <v>30</v>
      </c>
      <c r="E21" s="33" t="s">
        <v>42</v>
      </c>
      <c r="F21" s="34" t="s">
        <v>10</v>
      </c>
      <c r="G21" s="35">
        <v>45652</v>
      </c>
      <c r="H21" s="36">
        <v>45653</v>
      </c>
      <c r="I21" s="43">
        <f>WORKDAY($H21,-5)</f>
        <v>45646</v>
      </c>
      <c r="J21" s="37">
        <f>WORKDAY($H21,-3)</f>
        <v>45650</v>
      </c>
      <c r="K21" s="38">
        <f>WORKDAY($H21,-3)</f>
        <v>45650</v>
      </c>
      <c r="L21" s="44"/>
      <c r="M21" s="36"/>
      <c r="N21" s="39"/>
      <c r="O21" s="39"/>
      <c r="P21" s="39"/>
      <c r="Q21" s="39"/>
      <c r="R21" s="39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76"/>
      <c r="C22" s="53" t="s">
        <v>11</v>
      </c>
      <c r="D22" s="50" t="s">
        <v>43</v>
      </c>
      <c r="E22" s="51" t="s">
        <v>44</v>
      </c>
      <c r="F22" s="40"/>
      <c r="G22" s="41"/>
      <c r="H22" s="42"/>
      <c r="I22" s="45"/>
      <c r="J22" s="46"/>
      <c r="K22" s="47"/>
      <c r="L22" s="48">
        <v>45656</v>
      </c>
      <c r="M22" s="52">
        <v>45657</v>
      </c>
      <c r="N22" s="49">
        <f>M22+29</f>
        <v>45686</v>
      </c>
      <c r="O22" s="49">
        <f>N22+5</f>
        <v>45691</v>
      </c>
      <c r="P22" s="49">
        <f>O22+1</f>
        <v>45692</v>
      </c>
      <c r="Q22" s="49">
        <f>P22+4</f>
        <v>45696</v>
      </c>
      <c r="R22" s="49">
        <f>Q22+2</f>
        <v>45698</v>
      </c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74">
        <v>1</v>
      </c>
      <c r="C23" s="23" t="s">
        <v>1</v>
      </c>
      <c r="D23" s="77" t="s">
        <v>32</v>
      </c>
      <c r="E23" s="78"/>
      <c r="F23" s="78"/>
      <c r="G23" s="78"/>
      <c r="H23" s="78"/>
      <c r="I23" s="78"/>
      <c r="J23" s="78"/>
      <c r="K23" s="78"/>
      <c r="L23" s="66"/>
      <c r="M23" s="66"/>
      <c r="N23" s="66"/>
      <c r="O23" s="66"/>
      <c r="P23" s="66"/>
      <c r="Q23" s="66"/>
      <c r="R23" s="67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75"/>
      <c r="C24" s="68" t="s">
        <v>11</v>
      </c>
      <c r="D24" s="79"/>
      <c r="E24" s="80"/>
      <c r="F24" s="80"/>
      <c r="G24" s="80"/>
      <c r="H24" s="80"/>
      <c r="I24" s="80"/>
      <c r="J24" s="80"/>
      <c r="K24" s="80"/>
      <c r="L24" s="69"/>
      <c r="M24" s="69"/>
      <c r="N24" s="69"/>
      <c r="O24" s="69"/>
      <c r="P24" s="69"/>
      <c r="Q24" s="69"/>
      <c r="R24" s="70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74">
        <v>2</v>
      </c>
      <c r="C25" s="23" t="s">
        <v>1</v>
      </c>
      <c r="D25" s="32" t="s">
        <v>29</v>
      </c>
      <c r="E25" s="33" t="s">
        <v>45</v>
      </c>
      <c r="F25" s="34" t="s">
        <v>10</v>
      </c>
      <c r="G25" s="35">
        <v>45300</v>
      </c>
      <c r="H25" s="36">
        <v>45301</v>
      </c>
      <c r="I25" s="71" t="s">
        <v>46</v>
      </c>
      <c r="J25" s="144">
        <v>45297</v>
      </c>
      <c r="K25" s="145">
        <v>45297</v>
      </c>
      <c r="L25" s="44"/>
      <c r="M25" s="36"/>
      <c r="N25" s="39"/>
      <c r="O25" s="39"/>
      <c r="P25" s="39"/>
      <c r="Q25" s="39"/>
      <c r="R25" s="39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76"/>
      <c r="C26" s="53" t="s">
        <v>11</v>
      </c>
      <c r="D26" s="50" t="s">
        <v>50</v>
      </c>
      <c r="E26" s="51" t="s">
        <v>51</v>
      </c>
      <c r="F26" s="40"/>
      <c r="G26" s="41"/>
      <c r="H26" s="42"/>
      <c r="I26" s="45"/>
      <c r="J26" s="46"/>
      <c r="K26" s="47"/>
      <c r="L26" s="48">
        <v>45304</v>
      </c>
      <c r="M26" s="52">
        <v>45305</v>
      </c>
      <c r="N26" s="49">
        <f>M26+29</f>
        <v>45334</v>
      </c>
      <c r="O26" s="49">
        <f>N26+5</f>
        <v>45339</v>
      </c>
      <c r="P26" s="49">
        <f>O26+1</f>
        <v>45340</v>
      </c>
      <c r="Q26" s="49">
        <f>P26+4</f>
        <v>45344</v>
      </c>
      <c r="R26" s="49">
        <f>Q26+2</f>
        <v>45346</v>
      </c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74">
        <v>3</v>
      </c>
      <c r="C27" s="23" t="s">
        <v>1</v>
      </c>
      <c r="D27" s="32" t="s">
        <v>47</v>
      </c>
      <c r="E27" s="33" t="s">
        <v>48</v>
      </c>
      <c r="F27" s="34" t="s">
        <v>10</v>
      </c>
      <c r="G27" s="35">
        <v>45307</v>
      </c>
      <c r="H27" s="36">
        <v>45308</v>
      </c>
      <c r="I27" s="71" t="s">
        <v>46</v>
      </c>
      <c r="J27" s="72" t="s">
        <v>49</v>
      </c>
      <c r="K27" s="73" t="s">
        <v>49</v>
      </c>
      <c r="L27" s="44"/>
      <c r="M27" s="36"/>
      <c r="N27" s="39"/>
      <c r="O27" s="39"/>
      <c r="P27" s="39"/>
      <c r="Q27" s="39"/>
      <c r="R27" s="39"/>
      <c r="S27" s="1"/>
      <c r="T27" s="1"/>
      <c r="U27" s="1"/>
      <c r="V27" s="1"/>
      <c r="W27" s="1"/>
      <c r="X27" s="1"/>
      <c r="Y27" s="1"/>
      <c r="Z27" s="1"/>
    </row>
    <row r="28" spans="1:26" ht="21.75" customHeight="1" thickBot="1">
      <c r="A28" s="1"/>
      <c r="B28" s="143"/>
      <c r="C28" s="54" t="s">
        <v>11</v>
      </c>
      <c r="D28" s="64" t="s">
        <v>52</v>
      </c>
      <c r="E28" s="65" t="s">
        <v>53</v>
      </c>
      <c r="F28" s="55"/>
      <c r="G28" s="56"/>
      <c r="H28" s="57"/>
      <c r="I28" s="58"/>
      <c r="J28" s="59"/>
      <c r="K28" s="60"/>
      <c r="L28" s="61">
        <v>45311</v>
      </c>
      <c r="M28" s="62">
        <v>45312</v>
      </c>
      <c r="N28" s="63">
        <f>M28+29</f>
        <v>45341</v>
      </c>
      <c r="O28" s="63">
        <f>N28+5</f>
        <v>45346</v>
      </c>
      <c r="P28" s="63">
        <f>O28+1</f>
        <v>45347</v>
      </c>
      <c r="Q28" s="63">
        <f>P28+4</f>
        <v>45351</v>
      </c>
      <c r="R28" s="63">
        <f>Q28+2</f>
        <v>45353</v>
      </c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5"/>
      <c r="H29" s="4"/>
      <c r="I29" s="5"/>
      <c r="J29" s="4"/>
      <c r="K29" s="4"/>
      <c r="L29" s="4"/>
      <c r="M29" s="8"/>
      <c r="N29" s="8"/>
      <c r="O29" s="4"/>
      <c r="P29" s="4"/>
      <c r="Q29" s="4"/>
      <c r="R29" s="4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5"/>
      <c r="H30" s="4"/>
      <c r="I30" s="5"/>
      <c r="J30" s="4"/>
      <c r="K30" s="4"/>
      <c r="L30" s="4"/>
      <c r="M30" s="8"/>
      <c r="N30" s="8"/>
      <c r="O30" s="4"/>
      <c r="P30" s="4"/>
      <c r="Q30" s="4"/>
      <c r="R30" s="4"/>
      <c r="S30" s="7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5"/>
      <c r="H31" s="4"/>
      <c r="I31" s="5"/>
      <c r="J31" s="4"/>
      <c r="K31" s="4"/>
      <c r="L31" s="4"/>
      <c r="M31" s="8"/>
      <c r="N31" s="8"/>
      <c r="O31" s="4"/>
      <c r="P31" s="4"/>
      <c r="Q31" s="4"/>
      <c r="R31" s="4"/>
      <c r="S31" s="7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5"/>
      <c r="H32" s="4"/>
      <c r="I32" s="5"/>
      <c r="J32" s="4"/>
      <c r="K32" s="4"/>
      <c r="L32" s="4"/>
      <c r="M32" s="8"/>
      <c r="N32" s="8"/>
      <c r="O32" s="4"/>
      <c r="P32" s="4"/>
      <c r="Q32" s="4"/>
      <c r="R32" s="4"/>
      <c r="S32" s="7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5"/>
      <c r="H33" s="4"/>
      <c r="I33" s="5"/>
      <c r="J33" s="4"/>
      <c r="K33" s="4"/>
      <c r="L33" s="4"/>
      <c r="M33" s="8"/>
      <c r="N33" s="8"/>
      <c r="O33" s="4"/>
      <c r="P33" s="4"/>
      <c r="Q33" s="4"/>
      <c r="R33" s="4"/>
      <c r="S33" s="7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6"/>
      <c r="D34" s="2"/>
      <c r="E34" s="3"/>
      <c r="F34" s="3"/>
      <c r="G34" s="5"/>
      <c r="H34" s="4"/>
      <c r="I34" s="5"/>
      <c r="J34" s="4"/>
      <c r="K34" s="4"/>
      <c r="L34" s="4"/>
      <c r="M34" s="4"/>
      <c r="N34" s="4"/>
      <c r="O34" s="4"/>
      <c r="P34" s="4"/>
      <c r="Q34" s="4"/>
      <c r="R34" s="4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1"/>
      <c r="N35" s="1"/>
      <c r="O35" s="1"/>
      <c r="P35" s="1"/>
      <c r="Q35" s="1"/>
      <c r="R35" s="4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6" t="s">
        <v>0</v>
      </c>
      <c r="C36" s="2"/>
      <c r="D36" s="2"/>
      <c r="E36" s="3"/>
      <c r="F36" s="3"/>
      <c r="G36" s="5"/>
      <c r="H36" s="4"/>
      <c r="I36" s="5"/>
      <c r="J36" s="4"/>
      <c r="K36" s="4"/>
      <c r="L36" s="4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5"/>
      <c r="H37" s="4"/>
      <c r="I37" s="5"/>
      <c r="J37" s="4"/>
      <c r="K37" s="4"/>
      <c r="L37" s="4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32">
    <mergeCell ref="B27:B28"/>
    <mergeCell ref="B25:B26"/>
    <mergeCell ref="D1:E1"/>
    <mergeCell ref="B2:J3"/>
    <mergeCell ref="M4:P4"/>
    <mergeCell ref="B15:B16"/>
    <mergeCell ref="I9:I11"/>
    <mergeCell ref="O11:O12"/>
    <mergeCell ref="I12:I14"/>
    <mergeCell ref="O13:O14"/>
    <mergeCell ref="J9:J11"/>
    <mergeCell ref="K9:K11"/>
    <mergeCell ref="L9:M14"/>
    <mergeCell ref="N9:N14"/>
    <mergeCell ref="R9:R14"/>
    <mergeCell ref="B21:B22"/>
    <mergeCell ref="O9:O10"/>
    <mergeCell ref="D7:D14"/>
    <mergeCell ref="E7:E14"/>
    <mergeCell ref="F7:F14"/>
    <mergeCell ref="G7:H8"/>
    <mergeCell ref="I7:K8"/>
    <mergeCell ref="G9:H14"/>
    <mergeCell ref="J12:J14"/>
    <mergeCell ref="K12:K14"/>
    <mergeCell ref="L7:M8"/>
    <mergeCell ref="N7:R8"/>
    <mergeCell ref="B23:B24"/>
    <mergeCell ref="B19:B20"/>
    <mergeCell ref="D23:K24"/>
    <mergeCell ref="B17:B18"/>
    <mergeCell ref="Q9:Q14"/>
  </mergeCells>
  <hyperlinks>
    <hyperlink ref="N9:N14" r:id="rId1" display="NEW YORK" xr:uid="{2F73C88B-8409-4C73-A137-782031021809}"/>
    <hyperlink ref="O9:O10" r:id="rId2" display="BOSTON" xr:uid="{54755B4C-C7CF-4669-8D62-FF15DC4C04D3}"/>
    <hyperlink ref="O11:O12" r:id="rId3" display="https://www.tcl-web2.jp/TCLWEB/beatlap?DISPLAY_ID=TNBS0010D&amp;ROUTE=USA&amp;ORG=&amp;DST=USPHL" xr:uid="{D454D134-29DF-42D2-B3D1-EB3C577B42B4}"/>
    <hyperlink ref="O13:O14" r:id="rId4" display="BALTIMORE" xr:uid="{8AE0A664-6711-4B44-8602-B7D59D3B935F}"/>
    <hyperlink ref="P9" r:id="rId5" xr:uid="{443C29B4-2764-4E4D-99B1-18D611532253}"/>
    <hyperlink ref="P10" r:id="rId6" xr:uid="{761A80EA-E828-407D-9093-19FF0E225272}"/>
    <hyperlink ref="P11" r:id="rId7" xr:uid="{1A6F5700-E21A-490D-9EA6-82B9BCD6145F}"/>
    <hyperlink ref="P12" r:id="rId8" xr:uid="{36B8DAB3-7431-4D05-BA08-A324FDEF7549}"/>
    <hyperlink ref="P13" r:id="rId9" xr:uid="{B75A426B-774B-4E30-93A2-3E4206F75707}"/>
    <hyperlink ref="Q9:Q14" r:id="rId10" display="RALEIGH" xr:uid="{6E33291F-D852-40A8-85E1-71C358B9C7A8}"/>
    <hyperlink ref="R9:R14" r:id="rId11" display="SAVANNAH" xr:uid="{A6701E78-97F7-4329-8CF8-1FF5014555C4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Transcontainer Admin</cp:lastModifiedBy>
  <dcterms:created xsi:type="dcterms:W3CDTF">2023-11-15T17:00:49Z</dcterms:created>
  <dcterms:modified xsi:type="dcterms:W3CDTF">2025-01-07T21:31:01Z</dcterms:modified>
</cp:coreProperties>
</file>