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ay_morita_transcont\Desktop\"/>
    </mc:Choice>
  </mc:AlternateContent>
  <xr:revisionPtr revIDLastSave="0" documentId="13_ncr:1_{8BF0DCCB-6ECC-4EA6-86AF-FAD30D30B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H18" i="1"/>
  <c r="M17" i="1"/>
  <c r="L17" i="1"/>
  <c r="H17" i="1"/>
  <c r="M16" i="1"/>
  <c r="L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1" i="1"/>
  <c r="L11" i="1"/>
  <c r="H11" i="1"/>
</calcChain>
</file>

<file path=xl/sharedStrings.xml><?xml version="1.0" encoding="utf-8"?>
<sst xmlns="http://schemas.openxmlformats.org/spreadsheetml/2006/main" count="59" uniqueCount="49">
  <si>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</si>
  <si>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</si>
  <si>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</si>
  <si>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</si>
  <si>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</si>
  <si>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</si>
  <si>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</si>
  <si>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</si>
  <si>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</si>
  <si>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</si>
  <si>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</si>
  <si>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</si>
  <si>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</si>
  <si>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</si>
  <si>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</si>
  <si>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</si>
  <si>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</si>
  <si>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</si>
  <si>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</si>
  <si>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</si>
  <si>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</si>
  <si>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</si>
  <si>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</si>
  <si>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</si>
  <si>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</si>
  <si>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</si>
  <si>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ONE HANNOVER</t>
    <phoneticPr fontId="4"/>
  </si>
  <si>
    <t>098E</t>
    <phoneticPr fontId="4"/>
  </si>
  <si>
    <t>*08/01</t>
    <phoneticPr fontId="4"/>
  </si>
  <si>
    <t>*08/06</t>
    <phoneticPr fontId="4"/>
  </si>
  <si>
    <t>*08/07</t>
    <phoneticPr fontId="4"/>
  </si>
  <si>
    <t>NO SERVICE</t>
    <phoneticPr fontId="4"/>
  </si>
  <si>
    <t>ONE HUMBER</t>
    <phoneticPr fontId="4"/>
  </si>
  <si>
    <t>100E</t>
    <phoneticPr fontId="4"/>
  </si>
  <si>
    <t>ONE HAMMERSMITH</t>
    <phoneticPr fontId="4"/>
  </si>
  <si>
    <t>087E</t>
    <phoneticPr fontId="4"/>
  </si>
  <si>
    <t>NYK VIRGO</t>
    <phoneticPr fontId="4"/>
  </si>
  <si>
    <t>*09/05</t>
    <phoneticPr fontId="4"/>
  </si>
  <si>
    <t>*09/10</t>
    <phoneticPr fontId="4"/>
  </si>
  <si>
    <t>*09/11</t>
    <phoneticPr fontId="4"/>
  </si>
  <si>
    <t>NYK VEGA</t>
    <phoneticPr fontId="4"/>
  </si>
  <si>
    <t>084E</t>
    <phoneticPr fontId="4"/>
  </si>
  <si>
    <t>*09/17</t>
    <phoneticPr fontId="4"/>
  </si>
  <si>
    <t>*09/18</t>
    <phoneticPr fontId="4"/>
  </si>
  <si>
    <t>ONE HELSINKI</t>
    <phoneticPr fontId="4"/>
  </si>
  <si>
    <t>063E</t>
    <phoneticPr fontId="4"/>
  </si>
  <si>
    <t>*09/19</t>
    <phoneticPr fontId="4"/>
  </si>
  <si>
    <t>ONE OLYMPUS</t>
    <phoneticPr fontId="4"/>
  </si>
  <si>
    <t>078E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</si>
</sst>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2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28" xfId="1" applyFont="1" applyFill="1" applyBorder="1" applyAlignment="1" applyProtection="1">
      <alignment horizontal="left" vertical="center"/>
      <protection locked="0"/>
    </xf>
    <xf numFmtId="0" fontId="25" fillId="6" borderId="28" xfId="1" quotePrefix="1" applyFont="1" applyFill="1" applyBorder="1" applyAlignment="1" applyProtection="1">
      <alignment horizontal="center" vertical="center"/>
      <protection locked="0"/>
    </xf>
    <xf numFmtId="165" fontId="25" fillId="6" borderId="30" xfId="0" applyNumberFormat="1" applyFont="1" applyFill="1" applyBorder="1" applyAlignment="1" applyProtection="1">
      <alignment horizontal="right" vertical="center"/>
      <protection locked="0"/>
    </xf>
    <xf numFmtId="168" fontId="25" fillId="6" borderId="31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6" xfId="0" applyFont="1" applyFill="1" applyBorder="1" applyAlignment="1">
      <alignment horizontal="center" vertical="center" shrinkToFit="1"/>
    </xf>
    <xf numFmtId="165" fontId="25" fillId="6" borderId="37" xfId="1" applyNumberFormat="1" applyFont="1" applyFill="1" applyBorder="1" applyAlignment="1" applyProtection="1">
      <alignment horizontal="center" vertical="center"/>
      <protection locked="0"/>
    </xf>
    <xf numFmtId="0" fontId="25" fillId="6" borderId="38" xfId="1" applyFont="1" applyFill="1" applyBorder="1" applyAlignment="1" applyProtection="1">
      <alignment horizontal="left" vertical="center"/>
      <protection locked="0"/>
    </xf>
    <xf numFmtId="0" fontId="25" fillId="6" borderId="38" xfId="1" quotePrefix="1" applyFont="1" applyFill="1" applyBorder="1" applyAlignment="1" applyProtection="1">
      <alignment horizontal="center" vertical="center"/>
      <protection locked="0"/>
    </xf>
    <xf numFmtId="0" fontId="25" fillId="6" borderId="39" xfId="0" applyFont="1" applyFill="1" applyBorder="1" applyAlignment="1">
      <alignment horizontal="center" vertical="center" shrinkToFit="1"/>
    </xf>
    <xf numFmtId="165" fontId="25" fillId="6" borderId="26" xfId="0" applyNumberFormat="1" applyFont="1" applyFill="1" applyBorder="1" applyAlignment="1" applyProtection="1">
      <alignment horizontal="right" vertical="center"/>
      <protection locked="0"/>
    </xf>
    <xf numFmtId="168" fontId="25" fillId="6" borderId="40" xfId="0" applyNumberFormat="1" applyFont="1" applyFill="1" applyBorder="1" applyAlignment="1" applyProtection="1">
      <alignment horizontal="left" vertical="center"/>
      <protection locked="0"/>
    </xf>
    <xf numFmtId="0" fontId="25" fillId="6" borderId="4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165" fontId="25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5" xfId="1" applyNumberFormat="1" applyFont="1" applyFill="1" applyBorder="1" applyAlignment="1" applyProtection="1">
      <alignment horizontal="center" vertical="center"/>
      <protection locked="0"/>
    </xf>
    <xf numFmtId="165" fontId="44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44" xfId="1" quotePrefix="1" applyNumberFormat="1" applyFont="1" applyFill="1" applyBorder="1" applyAlignment="1" applyProtection="1">
      <alignment horizontal="center" vertical="center"/>
      <protection locked="0"/>
    </xf>
    <xf numFmtId="0" fontId="25" fillId="7" borderId="47" xfId="1" applyFont="1" applyFill="1" applyBorder="1" applyProtection="1">
      <alignment vertical="center"/>
      <protection locked="0"/>
    </xf>
    <xf numFmtId="0" fontId="25" fillId="7" borderId="25" xfId="1" applyFont="1" applyFill="1" applyBorder="1" applyProtection="1">
      <alignment vertical="center"/>
      <protection locked="0"/>
    </xf>
    <xf numFmtId="165" fontId="25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8" xfId="0" applyFont="1" applyFill="1" applyBorder="1" applyAlignment="1">
      <alignment horizontal="center" vertical="center" wrapText="1"/>
    </xf>
    <xf numFmtId="0" fontId="25" fillId="6" borderId="49" xfId="1" applyFont="1" applyFill="1" applyBorder="1" applyAlignment="1" applyProtection="1">
      <alignment horizontal="left" vertical="center"/>
      <protection locked="0"/>
    </xf>
    <xf numFmtId="0" fontId="25" fillId="6" borderId="49" xfId="1" quotePrefix="1" applyFont="1" applyFill="1" applyBorder="1" applyAlignment="1" applyProtection="1">
      <alignment horizontal="center" vertical="center"/>
      <protection locked="0"/>
    </xf>
    <xf numFmtId="165" fontId="25" fillId="6" borderId="50" xfId="0" applyNumberFormat="1" applyFont="1" applyFill="1" applyBorder="1" applyAlignment="1" applyProtection="1">
      <alignment horizontal="right" vertical="center"/>
      <protection locked="0"/>
    </xf>
    <xf numFmtId="168" fontId="25" fillId="6" borderId="51" xfId="0" applyNumberFormat="1" applyFont="1" applyFill="1" applyBorder="1" applyAlignment="1" applyProtection="1">
      <alignment horizontal="left" vertical="center"/>
      <protection locked="0"/>
    </xf>
    <xf numFmtId="165" fontId="25" fillId="6" borderId="52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9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53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30" xfId="1" quotePrefix="1" applyNumberFormat="1" applyFont="1" applyFill="1" applyBorder="1" applyAlignment="1" applyProtection="1">
      <alignment horizontal="center" vertical="center"/>
      <protection locked="0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0" fontId="25" fillId="7" borderId="46" xfId="1" applyFont="1" applyFill="1" applyBorder="1" applyAlignment="1" applyProtection="1">
      <alignment horizontal="center" vertical="center"/>
      <protection locked="0"/>
    </xf>
    <xf numFmtId="0" fontId="25" fillId="7" borderId="47" xfId="1" applyFont="1" applyFill="1" applyBorder="1" applyAlignment="1" applyProtection="1">
      <alignment horizontal="center" vertical="center"/>
      <protection locked="0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99"/>
      <c r="E1" s="10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01" t="s">
        <v>0</v>
      </c>
      <c r="C2" s="100"/>
      <c r="D2" s="100"/>
      <c r="E2" s="100"/>
      <c r="F2" s="100"/>
      <c r="G2" s="100"/>
      <c r="H2" s="100"/>
      <c r="I2" s="100"/>
      <c r="J2" s="100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100"/>
      <c r="C3" s="100"/>
      <c r="D3" s="100"/>
      <c r="E3" s="100"/>
      <c r="F3" s="100"/>
      <c r="G3" s="100"/>
      <c r="H3" s="100"/>
      <c r="I3" s="100"/>
      <c r="J3" s="100"/>
      <c r="K3" s="4"/>
      <c r="M3" s="95">
        <v>45875</v>
      </c>
      <c r="N3" s="96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102"/>
      <c r="N4" s="100"/>
      <c r="O4" s="100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103" t="s">
        <v>4</v>
      </c>
      <c r="E8" s="106" t="s">
        <v>5</v>
      </c>
      <c r="F8" s="107" t="s">
        <v>6</v>
      </c>
      <c r="G8" s="112" t="s">
        <v>7</v>
      </c>
      <c r="H8" s="111"/>
      <c r="I8" s="109" t="s">
        <v>8</v>
      </c>
      <c r="J8" s="110"/>
      <c r="K8" s="111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104"/>
      <c r="E9" s="104"/>
      <c r="F9" s="100"/>
      <c r="G9" s="113" t="s">
        <v>10</v>
      </c>
      <c r="H9" s="114"/>
      <c r="I9" s="117" t="s">
        <v>11</v>
      </c>
      <c r="J9" s="119" t="s">
        <v>12</v>
      </c>
      <c r="K9" s="120" t="s">
        <v>10</v>
      </c>
      <c r="L9" s="97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105"/>
      <c r="E10" s="105"/>
      <c r="F10" s="108"/>
      <c r="G10" s="115"/>
      <c r="H10" s="116"/>
      <c r="I10" s="118"/>
      <c r="J10" s="108"/>
      <c r="K10" s="121"/>
      <c r="L10" s="98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0"/>
      <c r="C11" s="58">
        <v>32</v>
      </c>
      <c r="D11" s="53" t="s">
        <v>26</v>
      </c>
      <c r="E11" s="50" t="s">
        <v>27</v>
      </c>
      <c r="F11" s="68" t="s">
        <v>25</v>
      </c>
      <c r="G11" s="51">
        <v>45883</v>
      </c>
      <c r="H11" s="52">
        <f t="shared" ref="H11" si="0">G11+1</f>
        <v>45884</v>
      </c>
      <c r="I11" s="80" t="s">
        <v>28</v>
      </c>
      <c r="J11" s="81" t="s">
        <v>29</v>
      </c>
      <c r="K11" s="82" t="s">
        <v>30</v>
      </c>
      <c r="L11" s="79">
        <f t="shared" ref="L11" si="1">G11+19</f>
        <v>45902</v>
      </c>
      <c r="M11" s="59">
        <f t="shared" ref="M11" si="2">G11+25</f>
        <v>45908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1"/>
      <c r="C12" s="72">
        <v>33</v>
      </c>
      <c r="D12" s="122" t="s">
        <v>31</v>
      </c>
      <c r="E12" s="123"/>
      <c r="F12" s="123"/>
      <c r="G12" s="123"/>
      <c r="H12" s="123"/>
      <c r="I12" s="83"/>
      <c r="J12" s="83"/>
      <c r="K12" s="83"/>
      <c r="L12" s="83"/>
      <c r="M12" s="84"/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1"/>
      <c r="C13" s="72">
        <v>34</v>
      </c>
      <c r="D13" s="66" t="s">
        <v>32</v>
      </c>
      <c r="E13" s="67" t="s">
        <v>33</v>
      </c>
      <c r="F13" s="68" t="s">
        <v>25</v>
      </c>
      <c r="G13" s="69">
        <v>45897</v>
      </c>
      <c r="H13" s="70">
        <f t="shared" ref="H13:H18" si="3">G13+1</f>
        <v>45898</v>
      </c>
      <c r="I13" s="63">
        <f t="shared" ref="I13:I15" si="4">G13-10</f>
        <v>45887</v>
      </c>
      <c r="J13" s="76">
        <f t="shared" ref="J13:J15" si="5">G13-7</f>
        <v>45890</v>
      </c>
      <c r="K13" s="74">
        <f t="shared" ref="K13:K15" si="6">G13-6</f>
        <v>45891</v>
      </c>
      <c r="L13" s="59">
        <f t="shared" ref="L13:L18" si="7">G13+19</f>
        <v>45916</v>
      </c>
      <c r="M13" s="59">
        <f t="shared" ref="M13:M18" si="8">G13+25</f>
        <v>45922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1"/>
      <c r="C14" s="58">
        <v>35</v>
      </c>
      <c r="D14" s="53" t="s">
        <v>34</v>
      </c>
      <c r="E14" s="50" t="s">
        <v>35</v>
      </c>
      <c r="F14" s="68" t="s">
        <v>25</v>
      </c>
      <c r="G14" s="51">
        <v>45904</v>
      </c>
      <c r="H14" s="52">
        <f t="shared" si="3"/>
        <v>45905</v>
      </c>
      <c r="I14" s="85">
        <f t="shared" si="4"/>
        <v>45894</v>
      </c>
      <c r="J14" s="77">
        <f t="shared" si="5"/>
        <v>45897</v>
      </c>
      <c r="K14" s="78">
        <f t="shared" si="6"/>
        <v>45898</v>
      </c>
      <c r="L14" s="59">
        <f t="shared" si="7"/>
        <v>45923</v>
      </c>
      <c r="M14" s="59">
        <f t="shared" si="8"/>
        <v>45929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1"/>
      <c r="C15" s="86">
        <v>36</v>
      </c>
      <c r="D15" s="87" t="s">
        <v>36</v>
      </c>
      <c r="E15" s="88" t="s">
        <v>35</v>
      </c>
      <c r="F15" s="68" t="s">
        <v>25</v>
      </c>
      <c r="G15" s="89">
        <v>45911</v>
      </c>
      <c r="H15" s="90">
        <f t="shared" si="3"/>
        <v>45912</v>
      </c>
      <c r="I15" s="91">
        <f t="shared" si="4"/>
        <v>45901</v>
      </c>
      <c r="J15" s="92">
        <f t="shared" si="5"/>
        <v>45904</v>
      </c>
      <c r="K15" s="93">
        <f t="shared" si="6"/>
        <v>45905</v>
      </c>
      <c r="L15" s="79">
        <f t="shared" si="7"/>
        <v>45930</v>
      </c>
      <c r="M15" s="59">
        <f t="shared" si="8"/>
        <v>45936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1"/>
      <c r="C16" s="58">
        <v>37</v>
      </c>
      <c r="D16" s="53" t="s">
        <v>47</v>
      </c>
      <c r="E16" s="50" t="s">
        <v>48</v>
      </c>
      <c r="F16" s="68" t="s">
        <v>25</v>
      </c>
      <c r="G16" s="51">
        <v>45918</v>
      </c>
      <c r="H16" s="52">
        <f t="shared" si="3"/>
        <v>45919</v>
      </c>
      <c r="I16" s="80" t="s">
        <v>37</v>
      </c>
      <c r="J16" s="81" t="s">
        <v>38</v>
      </c>
      <c r="K16" s="82" t="s">
        <v>39</v>
      </c>
      <c r="L16" s="79">
        <f t="shared" si="7"/>
        <v>45937</v>
      </c>
      <c r="M16" s="59">
        <f t="shared" si="8"/>
        <v>45943</v>
      </c>
      <c r="N16" s="27"/>
      <c r="O16" s="1"/>
      <c r="P16" s="1"/>
      <c r="Q16" s="1"/>
      <c r="R16" s="27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49"/>
      <c r="B17" s="61"/>
      <c r="C17" s="72">
        <v>38</v>
      </c>
      <c r="D17" s="53" t="s">
        <v>40</v>
      </c>
      <c r="E17" s="50" t="s">
        <v>41</v>
      </c>
      <c r="F17" s="68" t="s">
        <v>25</v>
      </c>
      <c r="G17" s="51">
        <v>45925</v>
      </c>
      <c r="H17" s="52">
        <f t="shared" si="3"/>
        <v>45926</v>
      </c>
      <c r="I17" s="80" t="s">
        <v>39</v>
      </c>
      <c r="J17" s="81" t="s">
        <v>42</v>
      </c>
      <c r="K17" s="82" t="s">
        <v>43</v>
      </c>
      <c r="L17" s="79">
        <f t="shared" si="7"/>
        <v>45944</v>
      </c>
      <c r="M17" s="59">
        <f t="shared" si="8"/>
        <v>45950</v>
      </c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 thickBot="1">
      <c r="A18" s="49"/>
      <c r="B18" s="62"/>
      <c r="C18" s="71">
        <v>39</v>
      </c>
      <c r="D18" s="54" t="s">
        <v>44</v>
      </c>
      <c r="E18" s="55" t="s">
        <v>45</v>
      </c>
      <c r="F18" s="64" t="s">
        <v>25</v>
      </c>
      <c r="G18" s="56">
        <v>45932</v>
      </c>
      <c r="H18" s="57">
        <f t="shared" si="3"/>
        <v>45933</v>
      </c>
      <c r="I18" s="94" t="s">
        <v>46</v>
      </c>
      <c r="J18" s="75">
        <f t="shared" ref="J18" si="9">G18-7</f>
        <v>45925</v>
      </c>
      <c r="K18" s="73">
        <f t="shared" ref="K18" si="10">G18-6</f>
        <v>45926</v>
      </c>
      <c r="L18" s="65">
        <f t="shared" si="7"/>
        <v>45951</v>
      </c>
      <c r="M18" s="65">
        <f t="shared" si="8"/>
        <v>45957</v>
      </c>
      <c r="N18" s="27"/>
      <c r="O18" s="1"/>
      <c r="P18" s="1"/>
      <c r="Q18" s="1"/>
      <c r="R18" s="2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/>
      <c r="C19" s="31"/>
      <c r="D19" s="29"/>
      <c r="E19" s="32"/>
      <c r="F19" s="33"/>
      <c r="G19" s="34"/>
      <c r="H19" s="35"/>
      <c r="I19" s="36" t="s">
        <v>17</v>
      </c>
      <c r="J19" s="37"/>
      <c r="K19" s="37"/>
      <c r="L19" s="37"/>
      <c r="M19" s="13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9"/>
      <c r="C20" s="29"/>
      <c r="D20" s="29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1" t="s">
        <v>18</v>
      </c>
      <c r="C21" s="41"/>
      <c r="D21" s="41"/>
      <c r="E21" s="3"/>
      <c r="F21" s="3"/>
      <c r="G21" s="41"/>
      <c r="H21" s="27"/>
      <c r="I21" s="42"/>
      <c r="J21" s="27"/>
      <c r="K21" s="27"/>
      <c r="L21" s="27"/>
      <c r="M21" s="27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3" t="s">
        <v>19</v>
      </c>
      <c r="D22" s="2"/>
      <c r="E22" s="3"/>
      <c r="F22" s="3"/>
      <c r="H22" s="43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20</v>
      </c>
      <c r="D23" s="2"/>
      <c r="E23" s="3"/>
      <c r="F23" s="3"/>
      <c r="H23" s="44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21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22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23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/>
      <c r="D27" s="2"/>
      <c r="E27" s="3"/>
      <c r="F27" s="3"/>
      <c r="G27" s="47"/>
      <c r="H27" s="27"/>
      <c r="I27" s="42"/>
      <c r="J27" s="27"/>
      <c r="K27" s="27"/>
      <c r="L27" s="27"/>
      <c r="M27" s="27"/>
      <c r="N27" s="27"/>
      <c r="O27" s="27"/>
      <c r="P27" s="27"/>
      <c r="Q27" s="27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8" t="s">
        <v>24</v>
      </c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D12:H12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 Morita</cp:lastModifiedBy>
  <dcterms:created xsi:type="dcterms:W3CDTF">2011-03-15T06:58:11Z</dcterms:created>
  <dcterms:modified xsi:type="dcterms:W3CDTF">2025-08-06T17:55:28Z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