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019334CF-3A17-49FA-99F5-84F0E37CB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I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L15" i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K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L13" i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K13" i="1"/>
  <c r="J13" i="1"/>
  <c r="I13" i="1"/>
  <c r="H13" i="1"/>
  <c r="L12" i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K12" i="1"/>
  <c r="J12" i="1"/>
  <c r="I12" i="1"/>
  <c r="H12" i="1"/>
  <c r="M11" i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<sst xmlns="http://schemas.openxmlformats.org/spreadsheetml/2006/main" count="60" uniqueCount="53">
  <si>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</si>
  <si>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</si>
  <si>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</si>
  <si>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</si>
  <si>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</si>
  <si>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</si>
  <si>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</si>
  <si>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</si>
  <si>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</si>
  <si>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</si>
  <si>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</si>
  <si>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</si>
  <si>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</si>
  <si>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</si>
  <si>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</si>
  <si>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</si>
  <si>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</si>
  <si>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</si>
  <si>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</si>
  <si>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</si>
  <si>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</si>
  <si>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</si>
  <si>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</si>
  <si>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</si>
  <si>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</si>
  <si>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</si>
  <si>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</si>
  <si>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</si>
  <si>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</si>
  <si>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</si>
  <si>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</si>
  <si>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</si>
  <si>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</si>
  <si>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</si>
  <si>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</si>
  <si>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</si>
  <si>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087E</t>
    <phoneticPr fontId="5"/>
  </si>
  <si>
    <t>ONE ORPHEUS</t>
    <phoneticPr fontId="5"/>
  </si>
  <si>
    <t>076E</t>
    <phoneticPr fontId="5"/>
  </si>
  <si>
    <t>ONE HAMBURG</t>
    <phoneticPr fontId="5"/>
  </si>
  <si>
    <t>084E</t>
    <phoneticPr fontId="5"/>
  </si>
  <si>
    <t>ONE OLYMPUS</t>
    <phoneticPr fontId="5"/>
  </si>
  <si>
    <t>080E</t>
    <phoneticPr fontId="5"/>
  </si>
  <si>
    <t>SEASPAN BENEFACTOR</t>
    <phoneticPr fontId="5"/>
  </si>
  <si>
    <t>075E</t>
    <phoneticPr fontId="5"/>
  </si>
  <si>
    <t>ONE MISSION</t>
    <phoneticPr fontId="5"/>
  </si>
  <si>
    <t>*04/24</t>
    <phoneticPr fontId="5"/>
  </si>
  <si>
    <t>*04/27</t>
    <phoneticPr fontId="5"/>
  </si>
  <si>
    <t>NO SERVICE</t>
    <phoneticPr fontId="5"/>
  </si>
  <si>
    <t>ONE MODERN</t>
    <phoneticPr fontId="5"/>
  </si>
  <si>
    <t>ONE REASSURANCE</t>
    <phoneticPr fontId="5"/>
  </si>
  <si>
    <t>254E</t>
    <phoneticPr fontId="5"/>
  </si>
  <si>
    <t>ONE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</si>
</sst>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0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5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24" fillId="5" borderId="24" xfId="1" quotePrefix="1" applyFont="1" applyFill="1" applyBorder="1" applyAlignment="1" applyProtection="1">
      <alignment horizontal="center" vertical="center"/>
      <protection locked="0"/>
    </xf>
    <xf numFmtId="49" fontId="24" fillId="5" borderId="25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applyNumberFormat="1" applyFont="1" applyFill="1" applyBorder="1" applyAlignment="1" applyProtection="1">
      <alignment horizontal="right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165" fontId="24" fillId="5" borderId="34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0" fontId="24" fillId="5" borderId="24" xfId="1" applyFont="1" applyFill="1" applyBorder="1" applyAlignment="1" applyProtection="1">
      <alignment horizontal="left" vertical="center"/>
      <protection locked="0"/>
    </xf>
    <xf numFmtId="168" fontId="24" fillId="5" borderId="27" xfId="1" applyNumberFormat="1" applyFont="1" applyFill="1" applyBorder="1" applyAlignment="1" applyProtection="1">
      <alignment horizontal="left" vertical="center"/>
      <protection locked="0"/>
    </xf>
    <xf numFmtId="165" fontId="24" fillId="5" borderId="27" xfId="1" applyNumberFormat="1" applyFont="1" applyFill="1" applyBorder="1" applyAlignment="1" applyProtection="1">
      <alignment horizontal="center" vertical="center"/>
      <protection locked="0"/>
    </xf>
    <xf numFmtId="49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8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3" xfId="1" applyFont="1" applyFill="1" applyBorder="1" applyAlignment="1" applyProtection="1">
      <alignment horizontal="left" vertical="center"/>
      <protection locked="0"/>
    </xf>
    <xf numFmtId="0" fontId="24" fillId="5" borderId="43" xfId="1" quotePrefix="1" applyFont="1" applyFill="1" applyBorder="1" applyAlignment="1" applyProtection="1">
      <alignment horizontal="center" vertical="center"/>
      <protection locked="0"/>
    </xf>
    <xf numFmtId="165" fontId="24" fillId="5" borderId="31" xfId="1" applyNumberFormat="1" applyFont="1" applyFill="1" applyBorder="1" applyAlignment="1" applyProtection="1">
      <alignment horizontal="right" vertical="center"/>
      <protection locked="0"/>
    </xf>
    <xf numFmtId="168" fontId="24" fillId="5" borderId="32" xfId="1" applyNumberFormat="1" applyFont="1" applyFill="1" applyBorder="1" applyAlignment="1" applyProtection="1">
      <alignment horizontal="left" vertical="center"/>
      <protection locked="0"/>
    </xf>
    <xf numFmtId="165" fontId="24" fillId="5" borderId="33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6" xfId="1" applyFont="1" applyFill="1" applyBorder="1" applyAlignment="1" applyProtection="1">
      <alignment horizontal="left" vertical="center"/>
      <protection locked="0"/>
    </xf>
    <xf numFmtId="0" fontId="24" fillId="5" borderId="46" xfId="1" quotePrefix="1" applyFont="1" applyFill="1" applyBorder="1" applyAlignment="1" applyProtection="1">
      <alignment horizontal="center" vertical="center"/>
      <protection locked="0"/>
    </xf>
    <xf numFmtId="49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right" vertical="center"/>
      <protection locked="0"/>
    </xf>
    <xf numFmtId="168" fontId="24" fillId="5" borderId="29" xfId="1" applyNumberFormat="1" applyFont="1" applyFill="1" applyBorder="1" applyAlignment="1" applyProtection="1">
      <alignment horizontal="left" vertical="center"/>
      <protection locked="0"/>
    </xf>
    <xf numFmtId="165" fontId="24" fillId="5" borderId="48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8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8" xfId="1" quotePrefix="1" applyNumberFormat="1" applyFont="1" applyFill="1" applyBorder="1" applyAlignment="1" applyProtection="1">
      <alignment horizontal="center" vertical="center"/>
      <protection locked="0"/>
    </xf>
    <xf numFmtId="0" fontId="24" fillId="6" borderId="50" xfId="1" applyFont="1" applyFill="1" applyBorder="1" applyProtection="1">
      <alignment vertical="center"/>
      <protection locked="0"/>
    </xf>
    <xf numFmtId="0" fontId="24" fillId="6" borderId="27" xfId="1" applyFont="1" applyFill="1" applyBorder="1" applyProtection="1">
      <alignment vertical="center"/>
      <protection locked="0"/>
    </xf>
    <xf numFmtId="0" fontId="24" fillId="6" borderId="25" xfId="1" applyFont="1" applyFill="1" applyBorder="1" applyAlignment="1" applyProtection="1">
      <alignment horizontal="center" vertical="center"/>
      <protection locked="0"/>
    </xf>
    <xf numFmtId="0" fontId="24" fillId="6" borderId="50" xfId="1" applyFont="1" applyFill="1" applyBorder="1" applyAlignment="1" applyProtection="1">
      <alignment horizontal="center" vertical="center"/>
      <protection locked="0"/>
    </xf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4" fillId="4" borderId="10" xfId="0" applyFont="1" applyFill="1" applyBorder="1" applyAlignment="1">
      <alignment horizontal="center"/>
    </xf>
    <xf numFmtId="0" fontId="16" fillId="0" borderId="18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3" fillId="0" borderId="0" xfId="0" applyFont="1" applyAlignment="1">
      <alignment horizontal="left" vertical="center"/>
    </xf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</cellXfs>
  <cellStyles count="48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11" xfId="47" xr:uid="{BA8C2B7B-C33D-484F-BCAF-0722C85EDBAF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102"/>
      <c r="E1" s="10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15" t="s">
        <v>0</v>
      </c>
      <c r="C2" s="103"/>
      <c r="D2" s="103"/>
      <c r="E2" s="103"/>
      <c r="F2" s="103"/>
      <c r="G2" s="103"/>
      <c r="H2" s="103"/>
      <c r="I2" s="103"/>
      <c r="J2" s="103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103"/>
      <c r="C3" s="103"/>
      <c r="D3" s="103"/>
      <c r="E3" s="103"/>
      <c r="F3" s="103"/>
      <c r="G3" s="103"/>
      <c r="H3" s="103"/>
      <c r="I3" s="103"/>
      <c r="J3" s="103"/>
      <c r="M3" s="9"/>
      <c r="N3" s="9"/>
      <c r="O3" s="9"/>
      <c r="P3" s="9"/>
      <c r="Q3" s="10"/>
      <c r="R3" s="11"/>
      <c r="S3" s="4"/>
      <c r="T3" s="4"/>
      <c r="U3" s="4"/>
      <c r="V3" s="4"/>
      <c r="W3" s="94">
        <v>46133</v>
      </c>
      <c r="X3" s="95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54"/>
      <c r="L4" s="56"/>
      <c r="M4" s="57"/>
      <c r="N4" s="57"/>
      <c r="O4" s="57"/>
      <c r="P4" s="55"/>
      <c r="Q4" s="54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4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4"/>
      <c r="C7" s="14"/>
      <c r="D7" s="13"/>
      <c r="E7" s="13"/>
      <c r="F7" s="13"/>
      <c r="G7" s="13"/>
      <c r="H7" s="15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6"/>
      <c r="C8" s="17"/>
      <c r="D8" s="104" t="s">
        <v>4</v>
      </c>
      <c r="E8" s="107" t="s">
        <v>5</v>
      </c>
      <c r="F8" s="108" t="s">
        <v>6</v>
      </c>
      <c r="G8" s="110" t="s">
        <v>7</v>
      </c>
      <c r="H8" s="111"/>
      <c r="I8" s="116" t="s">
        <v>8</v>
      </c>
      <c r="J8" s="111"/>
      <c r="K8" s="18" t="s">
        <v>9</v>
      </c>
      <c r="L8" s="117" t="s">
        <v>9</v>
      </c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1"/>
      <c r="Y8" s="1"/>
      <c r="Z8" s="1"/>
    </row>
    <row r="9" spans="1:26" ht="21.75" customHeight="1">
      <c r="A9" s="1"/>
      <c r="B9" s="19"/>
      <c r="C9" s="20"/>
      <c r="D9" s="105"/>
      <c r="E9" s="105"/>
      <c r="F9" s="109"/>
      <c r="G9" s="112" t="s">
        <v>10</v>
      </c>
      <c r="H9" s="113"/>
      <c r="I9" s="119" t="s">
        <v>11</v>
      </c>
      <c r="J9" s="121" t="s">
        <v>12</v>
      </c>
      <c r="K9" s="123" t="s">
        <v>13</v>
      </c>
      <c r="L9" s="21" t="s">
        <v>14</v>
      </c>
      <c r="M9" s="96" t="s">
        <v>15</v>
      </c>
      <c r="N9" s="98" t="s">
        <v>16</v>
      </c>
      <c r="O9" s="96" t="s">
        <v>17</v>
      </c>
      <c r="P9" s="98" t="s">
        <v>18</v>
      </c>
      <c r="Q9" s="96" t="s">
        <v>19</v>
      </c>
      <c r="R9" s="98" t="s">
        <v>20</v>
      </c>
      <c r="S9" s="96" t="s">
        <v>21</v>
      </c>
      <c r="T9" s="98" t="s">
        <v>22</v>
      </c>
      <c r="U9" s="96" t="s">
        <v>23</v>
      </c>
      <c r="V9" s="98" t="s">
        <v>24</v>
      </c>
      <c r="W9" s="96" t="s">
        <v>25</v>
      </c>
      <c r="X9" s="100" t="s">
        <v>26</v>
      </c>
      <c r="Y9" s="1"/>
      <c r="Z9" s="1"/>
    </row>
    <row r="10" spans="1:26" ht="21.75" customHeight="1" thickBot="1">
      <c r="A10" s="1"/>
      <c r="B10" s="22"/>
      <c r="C10" s="23" t="s">
        <v>27</v>
      </c>
      <c r="D10" s="106"/>
      <c r="E10" s="106"/>
      <c r="F10" s="101"/>
      <c r="G10" s="99"/>
      <c r="H10" s="114"/>
      <c r="I10" s="120"/>
      <c r="J10" s="122"/>
      <c r="K10" s="114"/>
      <c r="L10" s="24" t="s">
        <v>28</v>
      </c>
      <c r="M10" s="97"/>
      <c r="N10" s="99"/>
      <c r="O10" s="97"/>
      <c r="P10" s="99"/>
      <c r="Q10" s="97"/>
      <c r="R10" s="99"/>
      <c r="S10" s="97"/>
      <c r="T10" s="99"/>
      <c r="U10" s="97"/>
      <c r="V10" s="99"/>
      <c r="W10" s="97"/>
      <c r="X10" s="101"/>
      <c r="Y10" s="1"/>
      <c r="Z10" s="1"/>
    </row>
    <row r="11" spans="1:26" ht="27" customHeight="1" thickTop="1">
      <c r="A11" s="44"/>
      <c r="B11" s="45"/>
      <c r="C11" s="53">
        <v>14</v>
      </c>
      <c r="D11" s="65" t="s">
        <v>37</v>
      </c>
      <c r="E11" s="58" t="s">
        <v>38</v>
      </c>
      <c r="F11" s="59" t="s">
        <v>35</v>
      </c>
      <c r="G11" s="60">
        <v>46118</v>
      </c>
      <c r="H11" s="66">
        <f t="shared" ref="H11:H14" si="0">G11+1</f>
        <v>46119</v>
      </c>
      <c r="I11" s="69">
        <f t="shared" ref="I11:I14" si="1">G11-7</f>
        <v>46111</v>
      </c>
      <c r="J11" s="70">
        <f t="shared" ref="J11:J14" si="2">G11-6</f>
        <v>46112</v>
      </c>
      <c r="K11" s="67">
        <f t="shared" ref="K11:K15" si="3">G11+16</f>
        <v>46134</v>
      </c>
      <c r="L11" s="61">
        <f t="shared" ref="L11:L15" si="4">K11+5</f>
        <v>46139</v>
      </c>
      <c r="M11" s="62">
        <f t="shared" ref="M11:M15" si="5">L11+4</f>
        <v>46143</v>
      </c>
      <c r="N11" s="63">
        <f t="shared" ref="N11:O15" si="6">M11+1</f>
        <v>46144</v>
      </c>
      <c r="O11" s="62">
        <f t="shared" si="6"/>
        <v>46145</v>
      </c>
      <c r="P11" s="63">
        <f t="shared" ref="P11:P15" si="7">O11+2</f>
        <v>46147</v>
      </c>
      <c r="Q11" s="62">
        <f t="shared" ref="Q11:S15" si="8">P11+1</f>
        <v>46148</v>
      </c>
      <c r="R11" s="63">
        <f t="shared" si="8"/>
        <v>46149</v>
      </c>
      <c r="S11" s="62">
        <f t="shared" si="8"/>
        <v>46150</v>
      </c>
      <c r="T11" s="63">
        <f t="shared" ref="T11:T15" si="9">S11+2</f>
        <v>46152</v>
      </c>
      <c r="U11" s="62">
        <f t="shared" ref="U11:U15" si="10">T11+1</f>
        <v>46153</v>
      </c>
      <c r="V11" s="63">
        <f t="shared" ref="V11:V15" si="11">U11+2</f>
        <v>46155</v>
      </c>
      <c r="W11" s="62">
        <f t="shared" ref="W11:W15" si="12">V11+1</f>
        <v>46156</v>
      </c>
      <c r="X11" s="64">
        <f t="shared" ref="X11:X15" si="13">W11+4</f>
        <v>46160</v>
      </c>
      <c r="Y11" s="1"/>
      <c r="Z11" s="1"/>
    </row>
    <row r="12" spans="1:26" ht="27" customHeight="1">
      <c r="A12" s="44"/>
      <c r="B12" s="48"/>
      <c r="C12" s="49">
        <v>15</v>
      </c>
      <c r="D12" s="71" t="s">
        <v>39</v>
      </c>
      <c r="E12" s="72" t="s">
        <v>40</v>
      </c>
      <c r="F12" s="68" t="s">
        <v>35</v>
      </c>
      <c r="G12" s="73">
        <v>46125</v>
      </c>
      <c r="H12" s="74">
        <f t="shared" si="0"/>
        <v>46126</v>
      </c>
      <c r="I12" s="86">
        <f t="shared" si="1"/>
        <v>46118</v>
      </c>
      <c r="J12" s="75">
        <f t="shared" si="2"/>
        <v>46119</v>
      </c>
      <c r="K12" s="64">
        <f t="shared" si="3"/>
        <v>46141</v>
      </c>
      <c r="L12" s="61">
        <f t="shared" si="4"/>
        <v>46146</v>
      </c>
      <c r="M12" s="62">
        <f t="shared" si="5"/>
        <v>46150</v>
      </c>
      <c r="N12" s="63">
        <f t="shared" si="6"/>
        <v>46151</v>
      </c>
      <c r="O12" s="62">
        <f t="shared" si="6"/>
        <v>46152</v>
      </c>
      <c r="P12" s="63">
        <f t="shared" si="7"/>
        <v>46154</v>
      </c>
      <c r="Q12" s="62">
        <f t="shared" si="8"/>
        <v>46155</v>
      </c>
      <c r="R12" s="63">
        <f t="shared" si="8"/>
        <v>46156</v>
      </c>
      <c r="S12" s="62">
        <f t="shared" si="8"/>
        <v>46157</v>
      </c>
      <c r="T12" s="63">
        <f t="shared" si="9"/>
        <v>46159</v>
      </c>
      <c r="U12" s="62">
        <f t="shared" si="10"/>
        <v>46160</v>
      </c>
      <c r="V12" s="63">
        <f t="shared" si="11"/>
        <v>46162</v>
      </c>
      <c r="W12" s="62">
        <f t="shared" si="12"/>
        <v>46163</v>
      </c>
      <c r="X12" s="64">
        <f t="shared" si="13"/>
        <v>46167</v>
      </c>
      <c r="Y12" s="1"/>
      <c r="Z12" s="1"/>
    </row>
    <row r="13" spans="1:26" s="50" customFormat="1" ht="27" customHeight="1">
      <c r="A13" s="44"/>
      <c r="B13" s="48"/>
      <c r="C13" s="53">
        <v>16</v>
      </c>
      <c r="D13" s="65" t="s">
        <v>43</v>
      </c>
      <c r="E13" s="58" t="s">
        <v>44</v>
      </c>
      <c r="F13" s="59" t="s">
        <v>35</v>
      </c>
      <c r="G13" s="60">
        <v>46132</v>
      </c>
      <c r="H13" s="66">
        <f t="shared" si="0"/>
        <v>46133</v>
      </c>
      <c r="I13" s="86">
        <f t="shared" si="1"/>
        <v>46125</v>
      </c>
      <c r="J13" s="75">
        <f t="shared" si="2"/>
        <v>46126</v>
      </c>
      <c r="K13" s="67">
        <f t="shared" si="3"/>
        <v>46148</v>
      </c>
      <c r="L13" s="61">
        <f t="shared" si="4"/>
        <v>46153</v>
      </c>
      <c r="M13" s="62">
        <f t="shared" si="5"/>
        <v>46157</v>
      </c>
      <c r="N13" s="63">
        <f t="shared" si="6"/>
        <v>46158</v>
      </c>
      <c r="O13" s="62">
        <f t="shared" si="6"/>
        <v>46159</v>
      </c>
      <c r="P13" s="63">
        <f t="shared" si="7"/>
        <v>46161</v>
      </c>
      <c r="Q13" s="62">
        <f t="shared" si="8"/>
        <v>46162</v>
      </c>
      <c r="R13" s="63">
        <f t="shared" si="8"/>
        <v>46163</v>
      </c>
      <c r="S13" s="62">
        <f t="shared" si="8"/>
        <v>46164</v>
      </c>
      <c r="T13" s="63">
        <f t="shared" si="9"/>
        <v>46166</v>
      </c>
      <c r="U13" s="62">
        <f t="shared" si="10"/>
        <v>46167</v>
      </c>
      <c r="V13" s="63">
        <f t="shared" si="11"/>
        <v>46169</v>
      </c>
      <c r="W13" s="62">
        <f t="shared" si="12"/>
        <v>46170</v>
      </c>
      <c r="X13" s="64">
        <f t="shared" si="13"/>
        <v>46174</v>
      </c>
      <c r="Y13" s="1"/>
      <c r="Z13" s="1"/>
    </row>
    <row r="14" spans="1:26" s="51" customFormat="1" ht="27" customHeight="1">
      <c r="A14" s="44"/>
      <c r="B14" s="48"/>
      <c r="C14" s="49">
        <v>17</v>
      </c>
      <c r="D14" s="71" t="s">
        <v>41</v>
      </c>
      <c r="E14" s="72" t="s">
        <v>42</v>
      </c>
      <c r="F14" s="68" t="s">
        <v>35</v>
      </c>
      <c r="G14" s="73">
        <v>46139</v>
      </c>
      <c r="H14" s="74">
        <f t="shared" si="0"/>
        <v>46140</v>
      </c>
      <c r="I14" s="86">
        <f t="shared" si="1"/>
        <v>46132</v>
      </c>
      <c r="J14" s="75">
        <f t="shared" si="2"/>
        <v>46133</v>
      </c>
      <c r="K14" s="64">
        <f t="shared" si="3"/>
        <v>46155</v>
      </c>
      <c r="L14" s="61">
        <f t="shared" si="4"/>
        <v>46160</v>
      </c>
      <c r="M14" s="62">
        <f t="shared" si="5"/>
        <v>46164</v>
      </c>
      <c r="N14" s="63">
        <f t="shared" si="6"/>
        <v>46165</v>
      </c>
      <c r="O14" s="62">
        <f t="shared" si="6"/>
        <v>46166</v>
      </c>
      <c r="P14" s="63">
        <f t="shared" si="7"/>
        <v>46168</v>
      </c>
      <c r="Q14" s="62">
        <f t="shared" si="8"/>
        <v>46169</v>
      </c>
      <c r="R14" s="63">
        <f t="shared" si="8"/>
        <v>46170</v>
      </c>
      <c r="S14" s="62">
        <f t="shared" si="8"/>
        <v>46171</v>
      </c>
      <c r="T14" s="63">
        <f t="shared" si="9"/>
        <v>46173</v>
      </c>
      <c r="U14" s="62">
        <f t="shared" si="10"/>
        <v>46174</v>
      </c>
      <c r="V14" s="63">
        <f t="shared" si="11"/>
        <v>46176</v>
      </c>
      <c r="W14" s="62">
        <f t="shared" si="12"/>
        <v>46177</v>
      </c>
      <c r="X14" s="64">
        <f t="shared" si="13"/>
        <v>46181</v>
      </c>
      <c r="Y14" s="1"/>
      <c r="Z14" s="1"/>
    </row>
    <row r="15" spans="1:26" ht="27" customHeight="1">
      <c r="A15" s="44"/>
      <c r="B15" s="46"/>
      <c r="C15" s="53">
        <v>18</v>
      </c>
      <c r="D15" s="65" t="s">
        <v>50</v>
      </c>
      <c r="E15" s="58" t="s">
        <v>51</v>
      </c>
      <c r="F15" s="59" t="s">
        <v>35</v>
      </c>
      <c r="G15" s="60">
        <v>46146</v>
      </c>
      <c r="H15" s="66">
        <f>G15+2</f>
        <v>46148</v>
      </c>
      <c r="I15" s="88" t="s">
        <v>46</v>
      </c>
      <c r="J15" s="89" t="s">
        <v>47</v>
      </c>
      <c r="K15" s="67">
        <f t="shared" si="3"/>
        <v>46162</v>
      </c>
      <c r="L15" s="61">
        <f t="shared" si="4"/>
        <v>46167</v>
      </c>
      <c r="M15" s="62">
        <f t="shared" si="5"/>
        <v>46171</v>
      </c>
      <c r="N15" s="63">
        <f t="shared" si="6"/>
        <v>46172</v>
      </c>
      <c r="O15" s="62">
        <f t="shared" si="6"/>
        <v>46173</v>
      </c>
      <c r="P15" s="63">
        <f t="shared" si="7"/>
        <v>46175</v>
      </c>
      <c r="Q15" s="62">
        <f t="shared" si="8"/>
        <v>46176</v>
      </c>
      <c r="R15" s="63">
        <f t="shared" si="8"/>
        <v>46177</v>
      </c>
      <c r="S15" s="62">
        <f t="shared" si="8"/>
        <v>46178</v>
      </c>
      <c r="T15" s="63">
        <f t="shared" si="9"/>
        <v>46180</v>
      </c>
      <c r="U15" s="62">
        <f t="shared" si="10"/>
        <v>46181</v>
      </c>
      <c r="V15" s="63">
        <f t="shared" si="11"/>
        <v>46183</v>
      </c>
      <c r="W15" s="62">
        <f t="shared" si="12"/>
        <v>46184</v>
      </c>
      <c r="X15" s="64">
        <f t="shared" si="13"/>
        <v>46188</v>
      </c>
      <c r="Y15" s="1"/>
      <c r="Z15" s="1"/>
    </row>
    <row r="16" spans="1:26" ht="27" customHeight="1">
      <c r="A16" s="44"/>
      <c r="B16" s="46"/>
      <c r="C16" s="49">
        <v>19</v>
      </c>
      <c r="D16" s="92" t="s">
        <v>48</v>
      </c>
      <c r="E16" s="93"/>
      <c r="F16" s="93"/>
      <c r="G16" s="93"/>
      <c r="H16" s="93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  <c r="Y16" s="1"/>
      <c r="Z16" s="1"/>
    </row>
    <row r="17" spans="1:26" ht="27" customHeight="1">
      <c r="A17" s="44"/>
      <c r="B17" s="46"/>
      <c r="C17" s="53">
        <v>20</v>
      </c>
      <c r="D17" s="65" t="s">
        <v>45</v>
      </c>
      <c r="E17" s="58" t="s">
        <v>36</v>
      </c>
      <c r="F17" s="59" t="s">
        <v>52</v>
      </c>
      <c r="G17" s="60">
        <v>46160</v>
      </c>
      <c r="H17" s="66">
        <f>G17+2</f>
        <v>46162</v>
      </c>
      <c r="I17" s="86">
        <f t="shared" ref="I17:I18" si="14">G17-7</f>
        <v>46153</v>
      </c>
      <c r="J17" s="75">
        <f t="shared" ref="J17:J18" si="15">G17-6</f>
        <v>46154</v>
      </c>
      <c r="K17" s="67">
        <f t="shared" ref="K17:K18" si="16">G17+16</f>
        <v>46176</v>
      </c>
      <c r="L17" s="61">
        <f t="shared" ref="L17:L18" si="17">K17+5</f>
        <v>46181</v>
      </c>
      <c r="M17" s="62">
        <f t="shared" ref="M17:M18" si="18">L17+4</f>
        <v>46185</v>
      </c>
      <c r="N17" s="63">
        <f t="shared" ref="N17:O18" si="19">M17+1</f>
        <v>46186</v>
      </c>
      <c r="O17" s="62">
        <f t="shared" si="19"/>
        <v>46187</v>
      </c>
      <c r="P17" s="63">
        <f t="shared" ref="P17:P18" si="20">O17+2</f>
        <v>46189</v>
      </c>
      <c r="Q17" s="62">
        <f t="shared" ref="Q17:S18" si="21">P17+1</f>
        <v>46190</v>
      </c>
      <c r="R17" s="63">
        <f t="shared" si="21"/>
        <v>46191</v>
      </c>
      <c r="S17" s="62">
        <f t="shared" si="21"/>
        <v>46192</v>
      </c>
      <c r="T17" s="63">
        <f t="shared" ref="T17:T18" si="22">S17+2</f>
        <v>46194</v>
      </c>
      <c r="U17" s="62">
        <f t="shared" ref="U17:U18" si="23">T17+1</f>
        <v>46195</v>
      </c>
      <c r="V17" s="63">
        <f t="shared" ref="V17:V18" si="24">U17+2</f>
        <v>46197</v>
      </c>
      <c r="W17" s="62">
        <f t="shared" ref="W17:W18" si="25">V17+1</f>
        <v>46198</v>
      </c>
      <c r="X17" s="64">
        <f t="shared" ref="X17:X18" si="26">W17+4</f>
        <v>46202</v>
      </c>
      <c r="Y17" s="1"/>
      <c r="Z17" s="27"/>
    </row>
    <row r="18" spans="1:26" ht="27" customHeight="1" thickBot="1">
      <c r="A18" s="44"/>
      <c r="B18" s="47"/>
      <c r="C18" s="52">
        <v>21</v>
      </c>
      <c r="D18" s="76" t="s">
        <v>49</v>
      </c>
      <c r="E18" s="77" t="s">
        <v>42</v>
      </c>
      <c r="F18" s="78" t="s">
        <v>35</v>
      </c>
      <c r="G18" s="79">
        <v>46167</v>
      </c>
      <c r="H18" s="80">
        <f>G18+2</f>
        <v>46169</v>
      </c>
      <c r="I18" s="87">
        <f t="shared" si="14"/>
        <v>46160</v>
      </c>
      <c r="J18" s="81">
        <f t="shared" si="15"/>
        <v>46161</v>
      </c>
      <c r="K18" s="82">
        <f t="shared" si="16"/>
        <v>46183</v>
      </c>
      <c r="L18" s="83">
        <f t="shared" si="17"/>
        <v>46188</v>
      </c>
      <c r="M18" s="84">
        <f t="shared" si="18"/>
        <v>46192</v>
      </c>
      <c r="N18" s="85">
        <f t="shared" si="19"/>
        <v>46193</v>
      </c>
      <c r="O18" s="84">
        <f t="shared" si="19"/>
        <v>46194</v>
      </c>
      <c r="P18" s="85">
        <f t="shared" si="20"/>
        <v>46196</v>
      </c>
      <c r="Q18" s="84">
        <f t="shared" si="21"/>
        <v>46197</v>
      </c>
      <c r="R18" s="85">
        <f t="shared" si="21"/>
        <v>46198</v>
      </c>
      <c r="S18" s="84">
        <f t="shared" si="21"/>
        <v>46199</v>
      </c>
      <c r="T18" s="85">
        <f t="shared" si="22"/>
        <v>46201</v>
      </c>
      <c r="U18" s="84">
        <f t="shared" si="23"/>
        <v>46202</v>
      </c>
      <c r="V18" s="85">
        <f t="shared" si="24"/>
        <v>46204</v>
      </c>
      <c r="W18" s="84">
        <f t="shared" si="25"/>
        <v>46205</v>
      </c>
      <c r="X18" s="82">
        <f t="shared" si="26"/>
        <v>46209</v>
      </c>
      <c r="Y18" s="1"/>
      <c r="Z18" s="1"/>
    </row>
    <row r="19" spans="1:26" ht="21.75" customHeight="1">
      <c r="A19" s="1"/>
      <c r="B19" s="28"/>
      <c r="C19" s="28"/>
      <c r="D19" s="25"/>
      <c r="E19" s="29"/>
      <c r="F19" s="30"/>
      <c r="G19" s="31"/>
      <c r="H19" s="32"/>
      <c r="I19" s="33" t="s">
        <v>29</v>
      </c>
      <c r="J19" s="34"/>
      <c r="K19" s="34"/>
      <c r="L19" s="13"/>
      <c r="M19" s="1"/>
      <c r="N19" s="1"/>
      <c r="O19" s="27"/>
      <c r="P19" s="27"/>
      <c r="Q19" s="27"/>
      <c r="R19" s="35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5"/>
      <c r="C20" s="25"/>
      <c r="D20" s="25"/>
      <c r="E20" s="26"/>
      <c r="F20" s="36"/>
      <c r="G20" s="37"/>
      <c r="H20" s="38"/>
      <c r="I20" s="37"/>
      <c r="J20" s="38"/>
      <c r="K20" s="38"/>
      <c r="L20" s="38"/>
      <c r="M20" s="1"/>
      <c r="N20" s="1"/>
      <c r="O20" s="27"/>
      <c r="P20" s="27"/>
      <c r="Q20" s="27"/>
      <c r="R20" s="35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39" t="s">
        <v>30</v>
      </c>
      <c r="C21" s="39"/>
      <c r="D21" s="39"/>
      <c r="E21" s="3"/>
      <c r="F21" s="3"/>
      <c r="G21" s="39" t="s">
        <v>31</v>
      </c>
      <c r="H21" s="27"/>
      <c r="I21" s="2" t="s">
        <v>32</v>
      </c>
      <c r="J21" s="27"/>
      <c r="K21" s="27"/>
      <c r="L21" s="27"/>
      <c r="M21" s="1"/>
      <c r="N21" s="1"/>
      <c r="O21" s="27"/>
      <c r="P21" s="27"/>
      <c r="Q21" s="27"/>
      <c r="R21" s="35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7"/>
      <c r="I22" s="40"/>
      <c r="J22" s="27"/>
      <c r="K22" s="27"/>
      <c r="L22" s="27"/>
      <c r="M22" s="1"/>
      <c r="N22" s="1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0"/>
      <c r="H23" s="27"/>
      <c r="I23" s="40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0"/>
      <c r="H24" s="27"/>
      <c r="I24" s="40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0"/>
      <c r="H25" s="27"/>
      <c r="I25" s="40"/>
      <c r="J25" s="27"/>
      <c r="K25" s="27"/>
      <c r="L25" s="41"/>
      <c r="M25" s="41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0"/>
      <c r="H26" s="27"/>
      <c r="I26" s="40"/>
      <c r="J26" s="27"/>
      <c r="K26" s="27"/>
      <c r="L26" s="41"/>
      <c r="M26" s="41"/>
      <c r="N26" s="27"/>
      <c r="O26" s="27"/>
      <c r="P26" s="27"/>
      <c r="Q26" s="27"/>
      <c r="R26" s="42"/>
      <c r="S26" s="42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0"/>
      <c r="H27" s="27"/>
      <c r="I27" s="40"/>
      <c r="J27" s="27"/>
      <c r="K27" s="27"/>
      <c r="L27" s="41"/>
      <c r="M27" s="41"/>
      <c r="N27" s="27"/>
      <c r="O27" s="27"/>
      <c r="P27" s="27"/>
      <c r="Q27" s="27"/>
      <c r="R27" s="42"/>
      <c r="S27" s="42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3" t="s">
        <v>34</v>
      </c>
      <c r="D28" s="2"/>
      <c r="E28" s="3"/>
      <c r="F28" s="3"/>
      <c r="G28" s="40"/>
      <c r="H28" s="27"/>
      <c r="I28" s="40"/>
      <c r="J28" s="27"/>
      <c r="K28" s="27"/>
      <c r="L28" s="27"/>
      <c r="M28" s="27"/>
      <c r="N28" s="27"/>
      <c r="O28" s="27"/>
      <c r="P28" s="27"/>
      <c r="Q28" s="27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0"/>
      <c r="H29" s="27"/>
      <c r="I29" s="40"/>
      <c r="J29" s="27"/>
      <c r="K29" s="27"/>
      <c r="L29" s="1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0"/>
      <c r="H30" s="27"/>
      <c r="I30" s="40"/>
      <c r="J30" s="27"/>
      <c r="K30" s="27"/>
      <c r="L30" s="1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0"/>
      <c r="H31" s="27"/>
      <c r="I31" s="40"/>
      <c r="J31" s="27"/>
      <c r="K31" s="27"/>
      <c r="L31" s="1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D1:E1"/>
    <mergeCell ref="D8:D10"/>
    <mergeCell ref="E8:E10"/>
    <mergeCell ref="F8:F10"/>
    <mergeCell ref="G8:H8"/>
    <mergeCell ref="G9:H10"/>
    <mergeCell ref="B2:J3"/>
    <mergeCell ref="I8:J8"/>
    <mergeCell ref="I9:I10"/>
    <mergeCell ref="J9:J10"/>
    <mergeCell ref="D16:H16"/>
    <mergeCell ref="W3:X3"/>
    <mergeCell ref="U9:U10"/>
    <mergeCell ref="V9:V10"/>
    <mergeCell ref="W9:W10"/>
    <mergeCell ref="X9:X10"/>
    <mergeCell ref="O9:O10"/>
    <mergeCell ref="M9:M10"/>
    <mergeCell ref="N9:N10"/>
    <mergeCell ref="L8:X8"/>
    <mergeCell ref="K9:K10"/>
    <mergeCell ref="P9:P10"/>
    <mergeCell ref="Q9:Q10"/>
    <mergeCell ref="R9:R10"/>
    <mergeCell ref="S9:S10"/>
    <mergeCell ref="T9:T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2026-04-22T18:25:37Z</dcterms:modified>
</cp:coreProperties>
</file>