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13F0D998-BFFA-4AB5-8BE2-63DE03CF17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</workbook>
</file>

<file path=xl/calcChain.xml><?xml version="1.0" encoding="utf-8"?>
<calcChain xmlns="http://schemas.openxmlformats.org/spreadsheetml/2006/main">
  <c r="M18" i="1" l="1"/>
  <c r="L18" i="1"/>
  <c r="K18" i="1"/>
  <c r="J18" i="1"/>
  <c r="H18" i="1"/>
  <c r="M17" i="1"/>
  <c r="L17" i="1"/>
  <c r="H17" i="1"/>
  <c r="M16" i="1"/>
  <c r="L16" i="1"/>
  <c r="K16" i="1"/>
  <c r="J16" i="1"/>
  <c r="I16" i="1"/>
  <c r="H16" i="1"/>
  <c r="M15" i="1"/>
  <c r="L15" i="1"/>
  <c r="K15" i="1"/>
  <c r="J15" i="1"/>
  <c r="I15" i="1"/>
  <c r="H15" i="1"/>
  <c r="M14" i="1"/>
  <c r="L14" i="1"/>
  <c r="K14" i="1"/>
  <c r="J14" i="1"/>
  <c r="I14" i="1"/>
  <c r="H14" i="1"/>
  <c r="M13" i="1"/>
  <c r="L13" i="1"/>
  <c r="K13" i="1"/>
  <c r="J13" i="1"/>
  <c r="I13" i="1"/>
  <c r="H13" i="1"/>
  <c r="M12" i="1"/>
  <c r="L12" i="1"/>
  <c r="K12" i="1"/>
  <c r="J12" i="1"/>
  <c r="I12" i="1"/>
  <c r="H12" i="1"/>
  <c r="M11" i="1"/>
  <c r="L11" i="1"/>
  <c r="K11" i="1"/>
  <c r="J11" i="1"/>
  <c r="I11" i="1"/>
  <c r="H11" i="1"/>
</calcChain>
</file>

<file path=xl/sharedStrings.xml><?xml version="1.0" encoding="utf-8"?>
<sst xmlns="http://schemas.openxmlformats.org/spreadsheetml/2006/main" count="55" uniqueCount="46">
  <si>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</si>
  <si>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</si>
  <si>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</si>
  <si>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</si>
  <si>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</si>
  <si>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</si>
  <si>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</si>
  <si>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</si>
  <si>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</si>
  <si>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</si>
  <si>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</si>
  <si>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</si>
  <si>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</si>
  <si>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</si>
  <si>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</si>
  <si>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</si>
  <si>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</si>
  <si>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</si>
  <si>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</si>
  <si>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</si>
  <si>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</si>
  <si>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</si>
  <si>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</si>
  <si>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</si>
  <si>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</si>
  <si>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**OOCL</t>
    <phoneticPr fontId="4"/>
  </si>
  <si>
    <t>MOL CREATION</t>
  </si>
  <si>
    <t>096E</t>
  </si>
  <si>
    <t>ONE HENRY HUDSON</t>
  </si>
  <si>
    <t>094E</t>
  </si>
  <si>
    <t>ONE HANOI</t>
  </si>
  <si>
    <t>052E</t>
  </si>
  <si>
    <t>ONE ORPHEUS</t>
    <phoneticPr fontId="4"/>
  </si>
  <si>
    <t>074E</t>
    <phoneticPr fontId="4"/>
  </si>
  <si>
    <t>ONE HAMBURG</t>
    <phoneticPr fontId="4"/>
  </si>
  <si>
    <t>082E</t>
    <phoneticPr fontId="4"/>
  </si>
  <si>
    <t>ONE HANGZHOU BAY</t>
    <phoneticPr fontId="4"/>
  </si>
  <si>
    <t>059E</t>
    <phoneticPr fontId="4"/>
  </si>
  <si>
    <t>NYK ORION</t>
    <phoneticPr fontId="4"/>
  </si>
  <si>
    <t>079E</t>
    <phoneticPr fontId="4"/>
  </si>
  <si>
    <t>*07/11</t>
    <phoneticPr fontId="4"/>
  </si>
  <si>
    <t>*07/16</t>
    <phoneticPr fontId="4"/>
  </si>
  <si>
    <t>*07/17</t>
    <phoneticPr fontId="4"/>
  </si>
  <si>
    <t>*07/18</t>
    <phoneticPr fontId="4"/>
  </si>
  <si>
    <t>ONE HUMEN</t>
    <phoneticPr fontId="4"/>
  </si>
  <si>
    <t>097E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</si>
</sst>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5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29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1" fillId="0" borderId="21" applyFont="0" applyFill="0" applyBorder="0" applyAlignment="0" applyProtection="0"/>
    <xf numFmtId="171" fontId="31" fillId="0" borderId="21" applyFont="0" applyFill="0" applyBorder="0" applyAlignment="0" applyProtection="0"/>
    <xf numFmtId="0" fontId="31" fillId="0" borderId="21" applyFont="0" applyFill="0" applyBorder="0" applyAlignment="0" applyProtection="0"/>
    <xf numFmtId="2" fontId="31" fillId="0" borderId="21" applyFont="0" applyFill="0" applyBorder="0" applyAlignment="0" applyProtection="0"/>
    <xf numFmtId="0" fontId="32" fillId="0" borderId="21" applyNumberFormat="0" applyFill="0" applyBorder="0" applyAlignment="0" applyProtection="0">
      <alignment vertical="top"/>
      <protection locked="0"/>
    </xf>
    <xf numFmtId="0" fontId="33" fillId="0" borderId="21" applyNumberFormat="0" applyFill="0" applyBorder="0" applyAlignment="0" applyProtection="0"/>
    <xf numFmtId="0" fontId="34" fillId="0" borderId="21" applyNumberFormat="0" applyFill="0" applyBorder="0" applyAlignment="0" applyProtection="0"/>
    <xf numFmtId="172" fontId="35" fillId="0" borderId="21"/>
    <xf numFmtId="0" fontId="31" fillId="0" borderId="32" applyNumberFormat="0" applyFont="0" applyFill="0" applyAlignment="0" applyProtection="0"/>
    <xf numFmtId="0" fontId="30" fillId="0" borderId="21" applyNumberFormat="0" applyFill="0" applyBorder="0" applyAlignment="0" applyProtection="0">
      <alignment vertical="top"/>
      <protection locked="0"/>
    </xf>
    <xf numFmtId="16" fontId="36" fillId="0" borderId="21"/>
    <xf numFmtId="40" fontId="37" fillId="0" borderId="21" applyFont="0" applyFill="0" applyBorder="0" applyAlignment="0" applyProtection="0"/>
    <xf numFmtId="38" fontId="37" fillId="0" borderId="21" applyFont="0" applyFill="0" applyBorder="0" applyAlignment="0" applyProtection="0"/>
    <xf numFmtId="173" fontId="31" fillId="0" borderId="21" applyFont="0" applyFill="0" applyBorder="0" applyAlignment="0" applyProtection="0"/>
    <xf numFmtId="173" fontId="31" fillId="0" borderId="21" applyFont="0" applyFill="0" applyBorder="0" applyAlignment="0" applyProtection="0"/>
    <xf numFmtId="0" fontId="38" fillId="0" borderId="21" applyNumberFormat="0" applyFont="0" applyBorder="0" applyProtection="0"/>
    <xf numFmtId="0" fontId="38" fillId="0" borderId="21" applyNumberFormat="0" applyFont="0" applyBorder="0" applyProtection="0">
      <alignment vertical="center"/>
    </xf>
    <xf numFmtId="0" fontId="43" fillId="0" borderId="21">
      <alignment vertical="center"/>
    </xf>
    <xf numFmtId="0" fontId="26" fillId="0" borderId="21">
      <alignment vertical="center"/>
    </xf>
    <xf numFmtId="0" fontId="39" fillId="0" borderId="21"/>
    <xf numFmtId="0" fontId="37" fillId="0" borderId="21" applyFont="0" applyFill="0" applyBorder="0" applyAlignment="0" applyProtection="0"/>
    <xf numFmtId="0" fontId="37" fillId="0" borderId="21" applyFont="0" applyFill="0" applyBorder="0" applyAlignment="0" applyProtection="0"/>
    <xf numFmtId="10" fontId="31" fillId="0" borderId="21" applyFont="0" applyFill="0" applyBorder="0" applyAlignment="0" applyProtection="0"/>
    <xf numFmtId="0" fontId="40" fillId="0" borderId="21"/>
    <xf numFmtId="174" fontId="31" fillId="0" borderId="21" applyFont="0" applyFill="0" applyBorder="0" applyAlignment="0" applyProtection="0"/>
    <xf numFmtId="175" fontId="31" fillId="0" borderId="21" applyFont="0" applyFill="0" applyBorder="0" applyAlignment="0" applyProtection="0"/>
    <xf numFmtId="170" fontId="41" fillId="0" borderId="21" applyFont="0" applyFill="0" applyBorder="0" applyAlignment="0" applyProtection="0"/>
    <xf numFmtId="169" fontId="41" fillId="0" borderId="21" applyFont="0" applyFill="0" applyBorder="0" applyAlignment="0" applyProtection="0"/>
    <xf numFmtId="0" fontId="42" fillId="0" borderId="21"/>
    <xf numFmtId="0" fontId="28" fillId="0" borderId="21">
      <alignment vertical="center"/>
    </xf>
    <xf numFmtId="0" fontId="28" fillId="0" borderId="21">
      <alignment vertical="center"/>
    </xf>
    <xf numFmtId="0" fontId="28" fillId="0" borderId="21">
      <alignment vertical="center"/>
    </xf>
    <xf numFmtId="0" fontId="30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0" fontId="25" fillId="6" borderId="23" xfId="1" applyFont="1" applyFill="1" applyBorder="1" applyAlignment="1" applyProtection="1">
      <alignment horizontal="left" vertical="center"/>
      <protection locked="0"/>
    </xf>
    <xf numFmtId="0" fontId="25" fillId="6" borderId="28" xfId="1" applyFont="1" applyFill="1" applyBorder="1" applyAlignment="1" applyProtection="1">
      <alignment horizontal="left" vertical="center"/>
      <protection locked="0"/>
    </xf>
    <xf numFmtId="0" fontId="25" fillId="6" borderId="28" xfId="1" quotePrefix="1" applyFont="1" applyFill="1" applyBorder="1" applyAlignment="1" applyProtection="1">
      <alignment horizontal="center" vertical="center"/>
      <protection locked="0"/>
    </xf>
    <xf numFmtId="165" fontId="25" fillId="6" borderId="30" xfId="0" applyNumberFormat="1" applyFont="1" applyFill="1" applyBorder="1" applyAlignment="1" applyProtection="1">
      <alignment horizontal="right" vertical="center"/>
      <protection locked="0"/>
    </xf>
    <xf numFmtId="168" fontId="25" fillId="6" borderId="31" xfId="0" applyNumberFormat="1" applyFont="1" applyFill="1" applyBorder="1" applyAlignment="1" applyProtection="1">
      <alignment horizontal="left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165" fontId="25" fillId="6" borderId="27" xfId="1" applyNumberFormat="1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165" fontId="25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6" xfId="0" applyFont="1" applyFill="1" applyBorder="1" applyAlignment="1">
      <alignment horizontal="center" vertical="center" shrinkToFit="1"/>
    </xf>
    <xf numFmtId="165" fontId="25" fillId="6" borderId="37" xfId="1" applyNumberFormat="1" applyFont="1" applyFill="1" applyBorder="1" applyAlignment="1" applyProtection="1">
      <alignment horizontal="center" vertical="center"/>
      <protection locked="0"/>
    </xf>
    <xf numFmtId="0" fontId="25" fillId="6" borderId="38" xfId="1" applyFont="1" applyFill="1" applyBorder="1" applyAlignment="1" applyProtection="1">
      <alignment horizontal="left" vertical="center"/>
      <protection locked="0"/>
    </xf>
    <xf numFmtId="0" fontId="25" fillId="6" borderId="38" xfId="1" quotePrefix="1" applyFont="1" applyFill="1" applyBorder="1" applyAlignment="1" applyProtection="1">
      <alignment horizontal="center" vertical="center"/>
      <protection locked="0"/>
    </xf>
    <xf numFmtId="0" fontId="25" fillId="6" borderId="39" xfId="0" applyFont="1" applyFill="1" applyBorder="1" applyAlignment="1">
      <alignment horizontal="center" vertical="center" shrinkToFit="1"/>
    </xf>
    <xf numFmtId="165" fontId="25" fillId="6" borderId="26" xfId="0" applyNumberFormat="1" applyFont="1" applyFill="1" applyBorder="1" applyAlignment="1" applyProtection="1">
      <alignment horizontal="right" vertical="center"/>
      <protection locked="0"/>
    </xf>
    <xf numFmtId="168" fontId="25" fillId="6" borderId="40" xfId="0" applyNumberFormat="1" applyFont="1" applyFill="1" applyBorder="1" applyAlignment="1" applyProtection="1">
      <alignment horizontal="left" vertical="center"/>
      <protection locked="0"/>
    </xf>
    <xf numFmtId="0" fontId="25" fillId="6" borderId="42" xfId="0" applyFont="1" applyFill="1" applyBorder="1" applyAlignment="1">
      <alignment horizontal="center" vertical="center" wrapText="1"/>
    </xf>
    <xf numFmtId="0" fontId="25" fillId="6" borderId="43" xfId="0" applyFont="1" applyFill="1" applyBorder="1" applyAlignment="1">
      <alignment horizontal="center" vertical="center" wrapText="1"/>
    </xf>
    <xf numFmtId="165" fontId="25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1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8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8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4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5" xfId="1" applyNumberFormat="1" applyFont="1" applyFill="1" applyBorder="1" applyAlignment="1" applyProtection="1">
      <alignment horizontal="center" vertical="center"/>
      <protection locked="0"/>
    </xf>
    <xf numFmtId="165" fontId="44" fillId="6" borderId="26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44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30" xfId="1" quotePrefix="1" applyNumberFormat="1" applyFont="1" applyFill="1" applyBorder="1" applyAlignment="1" applyProtection="1">
      <alignment horizontal="center" vertical="center"/>
      <protection locked="0"/>
    </xf>
    <xf numFmtId="14" fontId="27" fillId="0" borderId="21" xfId="2" applyNumberFormat="1" applyFont="1" applyAlignment="1">
      <alignment horizontal="center" vertical="center"/>
    </xf>
    <xf numFmtId="0" fontId="27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88"/>
      <c r="E1" s="8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90" t="s">
        <v>0</v>
      </c>
      <c r="C2" s="89"/>
      <c r="D2" s="89"/>
      <c r="E2" s="89"/>
      <c r="F2" s="89"/>
      <c r="G2" s="89"/>
      <c r="H2" s="89"/>
      <c r="I2" s="89"/>
      <c r="J2" s="89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89"/>
      <c r="C3" s="89"/>
      <c r="D3" s="89"/>
      <c r="E3" s="89"/>
      <c r="F3" s="89"/>
      <c r="G3" s="89"/>
      <c r="H3" s="89"/>
      <c r="I3" s="89"/>
      <c r="J3" s="89"/>
      <c r="K3" s="4"/>
      <c r="M3" s="84">
        <v>45827</v>
      </c>
      <c r="N3" s="85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1"/>
      <c r="N4" s="89"/>
      <c r="O4" s="89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92" t="s">
        <v>4</v>
      </c>
      <c r="E8" s="95" t="s">
        <v>5</v>
      </c>
      <c r="F8" s="96" t="s">
        <v>6</v>
      </c>
      <c r="G8" s="101" t="s">
        <v>7</v>
      </c>
      <c r="H8" s="100"/>
      <c r="I8" s="98" t="s">
        <v>8</v>
      </c>
      <c r="J8" s="99"/>
      <c r="K8" s="100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93"/>
      <c r="E9" s="93"/>
      <c r="F9" s="89"/>
      <c r="G9" s="102" t="s">
        <v>10</v>
      </c>
      <c r="H9" s="103"/>
      <c r="I9" s="106" t="s">
        <v>11</v>
      </c>
      <c r="J9" s="108" t="s">
        <v>12</v>
      </c>
      <c r="K9" s="109" t="s">
        <v>10</v>
      </c>
      <c r="L9" s="86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94"/>
      <c r="E10" s="94"/>
      <c r="F10" s="97"/>
      <c r="G10" s="104"/>
      <c r="H10" s="105"/>
      <c r="I10" s="107"/>
      <c r="J10" s="97"/>
      <c r="K10" s="110"/>
      <c r="L10" s="87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60"/>
      <c r="C11" s="72">
        <v>23</v>
      </c>
      <c r="D11" s="66" t="s">
        <v>26</v>
      </c>
      <c r="E11" s="67" t="s">
        <v>27</v>
      </c>
      <c r="F11" s="68" t="s">
        <v>25</v>
      </c>
      <c r="G11" s="51">
        <v>45820</v>
      </c>
      <c r="H11" s="52">
        <f t="shared" ref="H11:H18" si="0">G11+1</f>
        <v>45821</v>
      </c>
      <c r="I11" s="63">
        <f t="shared" ref="I11:I16" si="1">G11-10</f>
        <v>45810</v>
      </c>
      <c r="J11" s="77">
        <f t="shared" ref="J11:J16" si="2">G11-7</f>
        <v>45813</v>
      </c>
      <c r="K11" s="78">
        <f t="shared" ref="K11:K16" si="3">G11-6</f>
        <v>45814</v>
      </c>
      <c r="L11" s="79">
        <f>G11+19</f>
        <v>45839</v>
      </c>
      <c r="M11" s="59">
        <f t="shared" ref="M11:M18" si="4">G11+25</f>
        <v>45845</v>
      </c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61"/>
      <c r="C12" s="58">
        <v>24</v>
      </c>
      <c r="D12" s="66" t="s">
        <v>28</v>
      </c>
      <c r="E12" s="67" t="s">
        <v>29</v>
      </c>
      <c r="F12" s="68" t="s">
        <v>25</v>
      </c>
      <c r="G12" s="51">
        <v>45827</v>
      </c>
      <c r="H12" s="52">
        <f t="shared" si="0"/>
        <v>45828</v>
      </c>
      <c r="I12" s="63">
        <f t="shared" si="1"/>
        <v>45817</v>
      </c>
      <c r="J12" s="77">
        <f t="shared" si="2"/>
        <v>45820</v>
      </c>
      <c r="K12" s="78">
        <f t="shared" si="3"/>
        <v>45821</v>
      </c>
      <c r="L12" s="79">
        <f t="shared" ref="L12:L18" si="5">G12+19</f>
        <v>45846</v>
      </c>
      <c r="M12" s="59">
        <f t="shared" si="4"/>
        <v>45852</v>
      </c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61"/>
      <c r="C13" s="72">
        <v>25</v>
      </c>
      <c r="D13" s="66" t="s">
        <v>30</v>
      </c>
      <c r="E13" s="67" t="s">
        <v>31</v>
      </c>
      <c r="F13" s="68" t="s">
        <v>25</v>
      </c>
      <c r="G13" s="51">
        <v>45834</v>
      </c>
      <c r="H13" s="52">
        <f t="shared" si="0"/>
        <v>45835</v>
      </c>
      <c r="I13" s="63">
        <f t="shared" si="1"/>
        <v>45824</v>
      </c>
      <c r="J13" s="77">
        <f t="shared" si="2"/>
        <v>45827</v>
      </c>
      <c r="K13" s="78">
        <f t="shared" si="3"/>
        <v>45828</v>
      </c>
      <c r="L13" s="79">
        <f t="shared" si="5"/>
        <v>45853</v>
      </c>
      <c r="M13" s="59">
        <f t="shared" si="4"/>
        <v>45859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61"/>
      <c r="C14" s="72">
        <v>26</v>
      </c>
      <c r="D14" s="66" t="s">
        <v>32</v>
      </c>
      <c r="E14" s="67" t="s">
        <v>33</v>
      </c>
      <c r="F14" s="68" t="s">
        <v>25</v>
      </c>
      <c r="G14" s="69">
        <v>45841</v>
      </c>
      <c r="H14" s="70">
        <f t="shared" si="0"/>
        <v>45842</v>
      </c>
      <c r="I14" s="63">
        <f t="shared" si="1"/>
        <v>45831</v>
      </c>
      <c r="J14" s="76">
        <f t="shared" si="2"/>
        <v>45834</v>
      </c>
      <c r="K14" s="74">
        <f t="shared" si="3"/>
        <v>45835</v>
      </c>
      <c r="L14" s="79">
        <f t="shared" si="5"/>
        <v>45860</v>
      </c>
      <c r="M14" s="59">
        <f t="shared" si="4"/>
        <v>45866</v>
      </c>
      <c r="N14" s="27"/>
      <c r="O14" s="1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49"/>
      <c r="B15" s="61"/>
      <c r="C15" s="72">
        <v>27</v>
      </c>
      <c r="D15" s="53" t="s">
        <v>34</v>
      </c>
      <c r="E15" s="50" t="s">
        <v>35</v>
      </c>
      <c r="F15" s="68" t="s">
        <v>25</v>
      </c>
      <c r="G15" s="51">
        <v>45848</v>
      </c>
      <c r="H15" s="52">
        <f t="shared" si="0"/>
        <v>45849</v>
      </c>
      <c r="I15" s="63">
        <f t="shared" si="1"/>
        <v>45838</v>
      </c>
      <c r="J15" s="77">
        <f t="shared" si="2"/>
        <v>45841</v>
      </c>
      <c r="K15" s="78">
        <f t="shared" si="3"/>
        <v>45842</v>
      </c>
      <c r="L15" s="79">
        <f t="shared" si="5"/>
        <v>45867</v>
      </c>
      <c r="M15" s="59">
        <f t="shared" si="4"/>
        <v>45873</v>
      </c>
      <c r="N15" s="27"/>
      <c r="O15" s="1"/>
      <c r="P15" s="1"/>
      <c r="Q15" s="1"/>
      <c r="R15" s="27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49"/>
      <c r="B16" s="61"/>
      <c r="C16" s="58">
        <v>28</v>
      </c>
      <c r="D16" s="53" t="s">
        <v>36</v>
      </c>
      <c r="E16" s="50" t="s">
        <v>37</v>
      </c>
      <c r="F16" s="68" t="s">
        <v>25</v>
      </c>
      <c r="G16" s="51">
        <v>45855</v>
      </c>
      <c r="H16" s="52">
        <f t="shared" si="0"/>
        <v>45856</v>
      </c>
      <c r="I16" s="63">
        <f t="shared" si="1"/>
        <v>45845</v>
      </c>
      <c r="J16" s="77">
        <f t="shared" si="2"/>
        <v>45848</v>
      </c>
      <c r="K16" s="78">
        <f t="shared" si="3"/>
        <v>45849</v>
      </c>
      <c r="L16" s="79">
        <f t="shared" si="5"/>
        <v>45874</v>
      </c>
      <c r="M16" s="59">
        <f t="shared" si="4"/>
        <v>45880</v>
      </c>
      <c r="N16" s="27"/>
      <c r="O16" s="1"/>
      <c r="P16" s="1"/>
      <c r="Q16" s="1"/>
      <c r="R16" s="27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49"/>
      <c r="B17" s="61"/>
      <c r="C17" s="72">
        <v>29</v>
      </c>
      <c r="D17" s="53" t="s">
        <v>38</v>
      </c>
      <c r="E17" s="50" t="s">
        <v>39</v>
      </c>
      <c r="F17" s="68" t="s">
        <v>25</v>
      </c>
      <c r="G17" s="51">
        <v>45862</v>
      </c>
      <c r="H17" s="52">
        <f t="shared" si="0"/>
        <v>45863</v>
      </c>
      <c r="I17" s="80" t="s">
        <v>40</v>
      </c>
      <c r="J17" s="81" t="s">
        <v>41</v>
      </c>
      <c r="K17" s="82" t="s">
        <v>42</v>
      </c>
      <c r="L17" s="79">
        <f t="shared" si="5"/>
        <v>45881</v>
      </c>
      <c r="M17" s="59">
        <f t="shared" si="4"/>
        <v>45887</v>
      </c>
      <c r="N17" s="30"/>
      <c r="O17" s="1"/>
      <c r="P17" s="1"/>
      <c r="Q17" s="1"/>
      <c r="R17" s="30"/>
      <c r="S17" s="1"/>
      <c r="T17" s="1"/>
      <c r="U17" s="1"/>
      <c r="V17" s="27"/>
      <c r="W17" s="1"/>
      <c r="X17" s="1"/>
      <c r="Y17" s="1"/>
      <c r="Z17" s="27"/>
    </row>
    <row r="18" spans="1:26" ht="27" customHeight="1" thickBot="1">
      <c r="A18" s="49"/>
      <c r="B18" s="62"/>
      <c r="C18" s="71">
        <v>30</v>
      </c>
      <c r="D18" s="54" t="s">
        <v>44</v>
      </c>
      <c r="E18" s="55" t="s">
        <v>45</v>
      </c>
      <c r="F18" s="64" t="s">
        <v>25</v>
      </c>
      <c r="G18" s="56">
        <v>45869</v>
      </c>
      <c r="H18" s="57">
        <f t="shared" si="0"/>
        <v>45870</v>
      </c>
      <c r="I18" s="83" t="s">
        <v>43</v>
      </c>
      <c r="J18" s="75">
        <f t="shared" ref="J18" si="6">G18-7</f>
        <v>45862</v>
      </c>
      <c r="K18" s="73">
        <f t="shared" ref="K18" si="7">G18-6</f>
        <v>45863</v>
      </c>
      <c r="L18" s="65">
        <f t="shared" si="5"/>
        <v>45888</v>
      </c>
      <c r="M18" s="65">
        <f t="shared" si="4"/>
        <v>45894</v>
      </c>
      <c r="N18" s="27"/>
      <c r="O18" s="1"/>
      <c r="P18" s="1"/>
      <c r="Q18" s="1"/>
      <c r="R18" s="27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31"/>
      <c r="C19" s="31"/>
      <c r="D19" s="29"/>
      <c r="E19" s="32"/>
      <c r="F19" s="33"/>
      <c r="G19" s="34"/>
      <c r="H19" s="35"/>
      <c r="I19" s="36" t="s">
        <v>17</v>
      </c>
      <c r="J19" s="37"/>
      <c r="K19" s="37"/>
      <c r="L19" s="37"/>
      <c r="M19" s="13"/>
      <c r="N19" s="1"/>
      <c r="O19" s="27"/>
      <c r="P19" s="27"/>
      <c r="Q19" s="27"/>
      <c r="R19" s="3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9"/>
      <c r="C20" s="29"/>
      <c r="D20" s="29"/>
      <c r="E20" s="28"/>
      <c r="F20" s="38"/>
      <c r="G20" s="39"/>
      <c r="H20" s="40"/>
      <c r="I20" s="39"/>
      <c r="J20" s="40"/>
      <c r="K20" s="40"/>
      <c r="L20" s="40"/>
      <c r="M20" s="40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1" t="s">
        <v>18</v>
      </c>
      <c r="C21" s="41"/>
      <c r="D21" s="41"/>
      <c r="E21" s="3"/>
      <c r="F21" s="3"/>
      <c r="G21" s="41"/>
      <c r="H21" s="27"/>
      <c r="I21" s="42"/>
      <c r="J21" s="27"/>
      <c r="K21" s="27"/>
      <c r="L21" s="27"/>
      <c r="M21" s="27"/>
      <c r="N21" s="1"/>
      <c r="O21" s="27"/>
      <c r="P21" s="27"/>
      <c r="Q21" s="27"/>
      <c r="R21" s="30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C22" s="43" t="s">
        <v>19</v>
      </c>
      <c r="D22" s="2"/>
      <c r="E22" s="3"/>
      <c r="F22" s="3"/>
      <c r="H22" s="43"/>
      <c r="I22" s="42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4" t="s">
        <v>20</v>
      </c>
      <c r="D23" s="2"/>
      <c r="E23" s="3"/>
      <c r="F23" s="3"/>
      <c r="H23" s="44"/>
      <c r="I23" s="42"/>
      <c r="J23" s="27"/>
      <c r="K23" s="27"/>
      <c r="L23" s="27"/>
      <c r="M23" s="27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21</v>
      </c>
      <c r="D24" s="2"/>
      <c r="E24" s="3"/>
      <c r="F24" s="3"/>
      <c r="H24" s="44"/>
      <c r="I24" s="42"/>
      <c r="J24" s="27"/>
      <c r="K24" s="27"/>
      <c r="L24" s="27"/>
      <c r="M24" s="45"/>
      <c r="N24" s="27"/>
      <c r="O24" s="27"/>
      <c r="P24" s="27"/>
      <c r="Q24" s="27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22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46"/>
      <c r="S25" s="46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C26" s="44" t="s">
        <v>23</v>
      </c>
      <c r="D26" s="2"/>
      <c r="E26" s="3"/>
      <c r="F26" s="3"/>
      <c r="H26" s="44"/>
      <c r="I26" s="42"/>
      <c r="J26" s="27"/>
      <c r="K26" s="27"/>
      <c r="L26" s="27"/>
      <c r="M26" s="45"/>
      <c r="N26" s="27"/>
      <c r="O26" s="27"/>
      <c r="P26" s="27"/>
      <c r="Q26" s="27"/>
      <c r="R26" s="46"/>
      <c r="S26" s="46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4"/>
      <c r="D27" s="2"/>
      <c r="E27" s="3"/>
      <c r="F27" s="3"/>
      <c r="G27" s="47"/>
      <c r="H27" s="27"/>
      <c r="I27" s="42"/>
      <c r="J27" s="27"/>
      <c r="K27" s="27"/>
      <c r="L27" s="27"/>
      <c r="M27" s="27"/>
      <c r="N27" s="27"/>
      <c r="O27" s="27"/>
      <c r="P27" s="27"/>
      <c r="Q27" s="27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8" t="s">
        <v>24</v>
      </c>
      <c r="C28" s="2"/>
      <c r="D28" s="2"/>
      <c r="E28" s="3"/>
      <c r="F28" s="3"/>
      <c r="G28" s="42"/>
      <c r="H28" s="27"/>
      <c r="I28" s="42"/>
      <c r="J28" s="27"/>
      <c r="K28" s="27"/>
      <c r="L28" s="27"/>
      <c r="M28" s="1"/>
      <c r="N28" s="1"/>
      <c r="O28" s="1"/>
      <c r="P28" s="1"/>
      <c r="Q28" s="27"/>
      <c r="R28" s="2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27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1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2"/>
      <c r="H31" s="27"/>
      <c r="I31" s="42"/>
      <c r="J31" s="27"/>
      <c r="K31" s="27"/>
      <c r="L31" s="27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7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2025-06-23T22:03:50Z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