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2426E234-C30E-4A85-98FA-0F32497AFB46}" xr6:coauthVersionLast="47" xr6:coauthVersionMax="47" xr10:uidLastSave="{00000000-0000-0000-0000-000000000000}"/>
  <bookViews>
    <workbookView xWindow="1755" yWindow="0" windowWidth="27810" windowHeight="14925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" l="1"/>
  <c r="P30" i="1" s="1"/>
  <c r="Q30" i="1" s="1"/>
  <c r="R30" i="1" s="1"/>
  <c r="S30" i="1" s="1"/>
  <c r="L29" i="1"/>
  <c r="K29" i="1"/>
  <c r="J29" i="1"/>
  <c r="O28" i="1"/>
  <c r="P28" i="1" s="1"/>
  <c r="Q28" i="1" s="1"/>
  <c r="R28" i="1" s="1"/>
  <c r="S28" i="1" s="1"/>
  <c r="L27" i="1"/>
  <c r="K27" i="1"/>
  <c r="J27" i="1"/>
  <c r="O24" i="1"/>
  <c r="P24" i="1" s="1"/>
  <c r="Q24" i="1" s="1"/>
  <c r="R24" i="1" s="1"/>
  <c r="S24" i="1" s="1"/>
  <c r="O20" i="1"/>
  <c r="P20" i="1" s="1"/>
  <c r="Q20" i="1" s="1"/>
  <c r="R20" i="1" s="1"/>
  <c r="S20" i="1" s="1"/>
  <c r="L19" i="1"/>
  <c r="K19" i="1"/>
  <c r="J19" i="1"/>
  <c r="O16" i="1"/>
  <c r="P16" i="1" s="1"/>
  <c r="Q16" i="1" s="1"/>
  <c r="R16" i="1" s="1"/>
  <c r="S16" i="1" s="1"/>
  <c r="L15" i="1"/>
  <c r="K15" i="1"/>
  <c r="J15" i="1"/>
</calcChain>
</file>

<file path=xl/sharedStrings.xml><?xml version="1.0" encoding="utf-8"?>
<sst xmlns="http://schemas.openxmlformats.org/spreadsheetml/2006/main" count="89" uniqueCount="55">
  <si>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</si>
  <si>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</si>
  <si>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</si>
  <si>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</si>
  <si>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</si>
  <si>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</si>
  <si>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</si>
  <si>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</si>
  <si>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</si>
  <si>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</si>
  <si>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</si>
  <si>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</si>
  <si>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</si>
  <si>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</si>
  <si>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</si>
  <si>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</si>
  <si>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</si>
  <si>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</si>
  <si>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</si>
  <si>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</si>
  <si>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</si>
  <si>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</si>
  <si>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</si>
  <si>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</si>
  <si>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</si>
  <si>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</si>
  <si>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</si>
  <si>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</si>
  <si>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</si>
  <si>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</si>
  <si>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</si>
  <si>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</si>
  <si>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CONTI ANNAPURNA</t>
    <phoneticPr fontId="4"/>
  </si>
  <si>
    <t>ADDISON</t>
  </si>
  <si>
    <t>053W</t>
  </si>
  <si>
    <t>YM TRANQUILITY</t>
  </si>
  <si>
    <t>019E</t>
  </si>
  <si>
    <t>ONE CLARA</t>
    <phoneticPr fontId="4"/>
  </si>
  <si>
    <t>007W</t>
    <phoneticPr fontId="4"/>
  </si>
  <si>
    <t>HYUNDAI SATURN</t>
  </si>
  <si>
    <t>052E</t>
  </si>
  <si>
    <t>AS CARLOTTA</t>
    <phoneticPr fontId="4"/>
  </si>
  <si>
    <t>529W</t>
  </si>
  <si>
    <t>*04/22</t>
    <phoneticPr fontId="4"/>
  </si>
  <si>
    <t>*04/28</t>
    <phoneticPr fontId="4"/>
  </si>
  <si>
    <t>R1</t>
    <phoneticPr fontId="4"/>
  </si>
  <si>
    <t>ONE HANOI</t>
    <phoneticPr fontId="4"/>
  </si>
  <si>
    <t>055E</t>
    <phoneticPr fontId="4"/>
  </si>
  <si>
    <t>057W</t>
  </si>
  <si>
    <t>022E</t>
    <phoneticPr fontId="4"/>
  </si>
  <si>
    <t>AS CARLOTTA</t>
  </si>
  <si>
    <t>531W</t>
  </si>
  <si>
    <t>ONE CONTRIBUTION</t>
  </si>
  <si>
    <t>065E</t>
  </si>
  <si>
    <t>NEXT UPDATE 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</si>
</sst>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4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0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3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0" fillId="0" borderId="0" xfId="0"/>
    <xf numFmtId="49" fontId="16" fillId="7" borderId="17" xfId="2" applyNumberFormat="1" applyFont="1" applyFill="1" applyBorder="1" applyProtection="1">
      <alignment vertical="center"/>
      <protection locked="0"/>
    </xf>
    <xf numFmtId="49" fontId="16" fillId="7" borderId="18" xfId="2" applyNumberFormat="1" applyFont="1" applyFill="1" applyBorder="1" applyProtection="1">
      <alignment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164" fontId="16" fillId="0" borderId="43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44" xfId="0" applyNumberFormat="1" applyFont="1" applyBorder="1" applyAlignment="1">
      <alignment horizontal="center" vertical="center"/>
    </xf>
    <xf numFmtId="0" fontId="16" fillId="0" borderId="1" xfId="2" applyFont="1" applyBorder="1" applyAlignment="1" applyProtection="1">
      <alignment horizontal="center" vertical="center"/>
      <protection locked="0"/>
    </xf>
    <xf numFmtId="49" fontId="16" fillId="7" borderId="42" xfId="2" applyNumberFormat="1" applyFont="1" applyFill="1" applyBorder="1" applyAlignment="1" applyProtection="1">
      <alignment horizontal="center" vertical="center"/>
      <protection locked="0"/>
    </xf>
    <xf numFmtId="49" fontId="16" fillId="7" borderId="17" xfId="2" applyNumberFormat="1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164" fontId="16" fillId="0" borderId="45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49" fontId="18" fillId="3" borderId="41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6" fillId="0" borderId="37" xfId="2" applyFont="1" applyBorder="1" applyAlignment="1" applyProtection="1">
      <alignment horizontal="left" vertical="center"/>
      <protection locked="0"/>
    </xf>
    <xf numFmtId="0" fontId="16" fillId="0" borderId="31" xfId="2" applyFont="1" applyBorder="1" applyAlignment="1" applyProtection="1">
      <alignment horizontal="left" vertical="center"/>
      <protection locked="0"/>
    </xf>
    <xf numFmtId="0" fontId="16" fillId="0" borderId="30" xfId="2" quotePrefix="1" applyFont="1" applyBorder="1" applyAlignment="1" applyProtection="1">
      <alignment horizontal="center" vertical="center"/>
      <protection locked="0"/>
    </xf>
    <xf numFmtId="49" fontId="16" fillId="7" borderId="46" xfId="2" applyNumberFormat="1" applyFont="1" applyFill="1" applyBorder="1" applyAlignment="1" applyProtection="1">
      <alignment horizontal="center" vertical="center"/>
      <protection locked="0"/>
    </xf>
    <xf numFmtId="49" fontId="16" fillId="7" borderId="0" xfId="2" applyNumberFormat="1" applyFont="1" applyFill="1" applyAlignment="1" applyProtection="1">
      <alignment horizontal="center" vertical="center"/>
      <protection locked="0"/>
    </xf>
    <xf numFmtId="49" fontId="16" fillId="7" borderId="0" xfId="2" applyNumberFormat="1" applyFont="1" applyFill="1" applyProtection="1">
      <alignment vertical="center"/>
      <protection locked="0"/>
    </xf>
    <xf numFmtId="49" fontId="16" fillId="7" borderId="21" xfId="2" applyNumberFormat="1" applyFont="1" applyFill="1" applyBorder="1" applyProtection="1">
      <alignment vertical="center"/>
      <protection locked="0"/>
    </xf>
    <xf numFmtId="0" fontId="16" fillId="0" borderId="30" xfId="2" applyFont="1" applyBorder="1" applyAlignment="1" applyProtection="1">
      <alignment horizontal="left" vertical="center"/>
      <protection locked="0"/>
    </xf>
    <xf numFmtId="165" fontId="21" fillId="0" borderId="26" xfId="2" quotePrefix="1" applyNumberFormat="1" applyFont="1" applyBorder="1" applyAlignment="1" applyProtection="1">
      <alignment horizontal="center" vertical="center"/>
      <protection locked="0"/>
    </xf>
    <xf numFmtId="165" fontId="21" fillId="0" borderId="11" xfId="2" quotePrefix="1" applyNumberFormat="1" applyFont="1" applyBorder="1" applyAlignment="1" applyProtection="1">
      <alignment horizontal="center" vertical="center"/>
      <protection locked="0"/>
    </xf>
    <xf numFmtId="165" fontId="21" fillId="0" borderId="12" xfId="2" quotePrefix="1" applyNumberFormat="1" applyFont="1" applyBorder="1" applyAlignment="1" applyProtection="1">
      <alignment horizontal="center" vertical="center"/>
      <protection locked="0"/>
    </xf>
    <xf numFmtId="49" fontId="21" fillId="0" borderId="32" xfId="2" applyNumberFormat="1" applyFont="1" applyBorder="1" applyProtection="1">
      <alignment vertical="center"/>
      <protection locked="0"/>
    </xf>
    <xf numFmtId="0" fontId="16" fillId="0" borderId="47" xfId="2" applyFont="1" applyBorder="1" applyAlignment="1" applyProtection="1">
      <alignment horizontal="center" vertical="center"/>
      <protection locked="0"/>
    </xf>
    <xf numFmtId="0" fontId="16" fillId="0" borderId="48" xfId="2" applyFont="1" applyBorder="1" applyAlignment="1" applyProtection="1">
      <alignment horizontal="left" vertical="center"/>
      <protection locked="0"/>
    </xf>
    <xf numFmtId="0" fontId="16" fillId="0" borderId="39" xfId="2" quotePrefix="1" applyFont="1" applyBorder="1" applyAlignment="1" applyProtection="1">
      <alignment horizontal="center" vertical="center"/>
      <protection locked="0"/>
    </xf>
    <xf numFmtId="49" fontId="16" fillId="0" borderId="49" xfId="2" applyNumberFormat="1" applyFont="1" applyBorder="1" applyAlignment="1" applyProtection="1">
      <alignment horizontal="center" vertical="center"/>
      <protection locked="0"/>
    </xf>
    <xf numFmtId="165" fontId="16" fillId="0" borderId="50" xfId="2" applyNumberFormat="1" applyFont="1" applyBorder="1" applyAlignment="1" applyProtection="1">
      <alignment horizontal="right" vertical="center"/>
      <protection locked="0"/>
    </xf>
    <xf numFmtId="167" fontId="16" fillId="0" borderId="51" xfId="2" applyNumberFormat="1" applyFont="1" applyBorder="1" applyAlignment="1" applyProtection="1">
      <alignment horizontal="left" vertical="center"/>
      <protection locked="0"/>
    </xf>
    <xf numFmtId="165" fontId="17" fillId="0" borderId="48" xfId="2" applyNumberFormat="1" applyFont="1" applyBorder="1" applyAlignment="1" applyProtection="1">
      <alignment horizontal="center" vertical="center"/>
      <protection locked="0"/>
    </xf>
    <xf numFmtId="165" fontId="17" fillId="0" borderId="52" xfId="2" applyNumberFormat="1" applyFont="1" applyBorder="1" applyAlignment="1" applyProtection="1">
      <alignment horizontal="center" vertical="center"/>
      <protection locked="0"/>
    </xf>
    <xf numFmtId="165" fontId="17" fillId="0" borderId="49" xfId="2" applyNumberFormat="1" applyFont="1" applyBorder="1" applyAlignment="1" applyProtection="1">
      <alignment horizontal="center" vertical="center"/>
      <protection locked="0"/>
    </xf>
    <xf numFmtId="165" fontId="16" fillId="0" borderId="53" xfId="2" applyNumberFormat="1" applyFont="1" applyBorder="1" applyAlignment="1" applyProtection="1">
      <alignment horizontal="right" vertical="center"/>
      <protection locked="0"/>
    </xf>
    <xf numFmtId="167" fontId="16" fillId="0" borderId="51" xfId="2" quotePrefix="1" applyNumberFormat="1" applyFont="1" applyBorder="1" applyAlignment="1" applyProtection="1">
      <alignment horizontal="left" vertical="center"/>
      <protection locked="0"/>
    </xf>
    <xf numFmtId="165" fontId="16" fillId="0" borderId="54" xfId="2" applyNumberFormat="1" applyFont="1" applyBorder="1" applyAlignment="1" applyProtection="1">
      <alignment horizontal="center" vertical="center"/>
      <protection locked="0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32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1"/>
  <sheetViews>
    <sheetView tabSelected="1" topLeftCell="C1" workbookViewId="0">
      <selection activeCell="C2" sqref="C2:K3"/>
    </sheetView>
  </sheetViews>
  <sheetFormatPr defaultColWidth="14.42578125" defaultRowHeight="15" customHeight="1"/>
  <cols>
    <col min="1" max="1" width="7.42578125" customWidth="1"/>
    <col min="2" max="2" width="8.57031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86"/>
      <c r="F1" s="87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88" t="s">
        <v>9</v>
      </c>
      <c r="D2" s="87"/>
      <c r="E2" s="87"/>
      <c r="F2" s="87"/>
      <c r="G2" s="87"/>
      <c r="H2" s="87"/>
      <c r="I2" s="87"/>
      <c r="J2" s="87"/>
      <c r="K2" s="87"/>
      <c r="L2" s="18">
        <v>46128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87"/>
      <c r="D3" s="87"/>
      <c r="E3" s="87"/>
      <c r="F3" s="87"/>
      <c r="G3" s="87"/>
      <c r="H3" s="87"/>
      <c r="I3" s="87"/>
      <c r="J3" s="87"/>
      <c r="K3" s="87"/>
      <c r="L3" s="19" t="s">
        <v>54</v>
      </c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111"/>
      <c r="O4" s="87"/>
      <c r="P4" s="87"/>
      <c r="Q4" s="87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53"/>
      <c r="C7" s="21"/>
      <c r="D7" s="25"/>
      <c r="E7" s="128" t="s">
        <v>12</v>
      </c>
      <c r="F7" s="131" t="s">
        <v>13</v>
      </c>
      <c r="G7" s="92" t="s">
        <v>14</v>
      </c>
      <c r="H7" s="95" t="s">
        <v>15</v>
      </c>
      <c r="I7" s="96"/>
      <c r="J7" s="99" t="s">
        <v>16</v>
      </c>
      <c r="K7" s="99"/>
      <c r="L7" s="100"/>
      <c r="M7" s="118" t="s">
        <v>15</v>
      </c>
      <c r="N7" s="119"/>
      <c r="O7" s="122" t="s">
        <v>17</v>
      </c>
      <c r="P7" s="123"/>
      <c r="Q7" s="123"/>
      <c r="R7" s="123"/>
      <c r="S7" s="124"/>
      <c r="T7" s="134" t="s">
        <v>18</v>
      </c>
      <c r="U7" s="1"/>
      <c r="V7" s="1"/>
      <c r="W7" s="1"/>
      <c r="X7" s="1"/>
      <c r="Y7" s="1"/>
    </row>
    <row r="8" spans="2:25" ht="21.75" customHeight="1">
      <c r="B8" s="54"/>
      <c r="C8" s="22"/>
      <c r="D8" s="26"/>
      <c r="E8" s="129"/>
      <c r="F8" s="132"/>
      <c r="G8" s="93"/>
      <c r="H8" s="97"/>
      <c r="I8" s="98"/>
      <c r="J8" s="101"/>
      <c r="K8" s="101"/>
      <c r="L8" s="102"/>
      <c r="M8" s="120"/>
      <c r="N8" s="121"/>
      <c r="O8" s="125"/>
      <c r="P8" s="126"/>
      <c r="Q8" s="126"/>
      <c r="R8" s="126"/>
      <c r="S8" s="127"/>
      <c r="T8" s="135"/>
      <c r="U8" s="1"/>
      <c r="V8" s="1"/>
      <c r="W8" s="1"/>
      <c r="X8" s="1"/>
      <c r="Y8" s="1"/>
    </row>
    <row r="9" spans="2:25" ht="21.75" customHeight="1">
      <c r="B9" s="54"/>
      <c r="C9" s="22"/>
      <c r="D9" s="26"/>
      <c r="E9" s="129"/>
      <c r="F9" s="132"/>
      <c r="G9" s="93"/>
      <c r="H9" s="103" t="s">
        <v>19</v>
      </c>
      <c r="I9" s="104"/>
      <c r="J9" s="89" t="s">
        <v>20</v>
      </c>
      <c r="K9" s="112" t="s">
        <v>21</v>
      </c>
      <c r="L9" s="89" t="s">
        <v>19</v>
      </c>
      <c r="M9" s="137" t="s">
        <v>22</v>
      </c>
      <c r="N9" s="138"/>
      <c r="O9" s="143" t="s">
        <v>23</v>
      </c>
      <c r="P9" s="84" t="s">
        <v>6</v>
      </c>
      <c r="Q9" s="71" t="s">
        <v>5</v>
      </c>
      <c r="R9" s="84" t="s">
        <v>24</v>
      </c>
      <c r="S9" s="84" t="s">
        <v>25</v>
      </c>
      <c r="T9" s="135"/>
      <c r="U9" s="1"/>
      <c r="V9" s="1"/>
      <c r="W9" s="1"/>
      <c r="X9" s="1"/>
      <c r="Y9" s="1"/>
    </row>
    <row r="10" spans="2:25" ht="21.75" customHeight="1">
      <c r="B10" s="54"/>
      <c r="C10" s="22"/>
      <c r="D10" s="26"/>
      <c r="E10" s="129"/>
      <c r="F10" s="132"/>
      <c r="G10" s="93"/>
      <c r="H10" s="105"/>
      <c r="I10" s="106"/>
      <c r="J10" s="90"/>
      <c r="K10" s="113"/>
      <c r="L10" s="90"/>
      <c r="M10" s="139"/>
      <c r="N10" s="140"/>
      <c r="O10" s="144"/>
      <c r="P10" s="84"/>
      <c r="Q10" s="71" t="s">
        <v>26</v>
      </c>
      <c r="R10" s="84"/>
      <c r="S10" s="84"/>
      <c r="T10" s="135"/>
      <c r="U10" s="1"/>
      <c r="V10" s="1"/>
      <c r="W10" s="1"/>
      <c r="X10" s="1"/>
      <c r="Y10" s="1"/>
    </row>
    <row r="11" spans="2:25" ht="21.75" customHeight="1">
      <c r="B11" s="54"/>
      <c r="C11" s="22"/>
      <c r="D11" s="26"/>
      <c r="E11" s="129"/>
      <c r="F11" s="132"/>
      <c r="G11" s="93"/>
      <c r="H11" s="105"/>
      <c r="I11" s="106"/>
      <c r="J11" s="91"/>
      <c r="K11" s="114"/>
      <c r="L11" s="91"/>
      <c r="M11" s="139"/>
      <c r="N11" s="140"/>
      <c r="O11" s="144"/>
      <c r="P11" s="80" t="s">
        <v>27</v>
      </c>
      <c r="Q11" s="71" t="s">
        <v>28</v>
      </c>
      <c r="R11" s="84"/>
      <c r="S11" s="84"/>
      <c r="T11" s="135"/>
      <c r="U11" s="1"/>
      <c r="V11" s="1"/>
      <c r="W11" s="1"/>
      <c r="X11" s="1"/>
      <c r="Y11" s="1"/>
    </row>
    <row r="12" spans="2:25" ht="21.75" customHeight="1">
      <c r="B12" s="54"/>
      <c r="C12" s="22"/>
      <c r="D12" s="26"/>
      <c r="E12" s="129"/>
      <c r="F12" s="132"/>
      <c r="G12" s="93"/>
      <c r="H12" s="105"/>
      <c r="I12" s="106"/>
      <c r="J12" s="81" t="s">
        <v>19</v>
      </c>
      <c r="K12" s="115" t="s">
        <v>21</v>
      </c>
      <c r="L12" s="81" t="s">
        <v>19</v>
      </c>
      <c r="M12" s="139"/>
      <c r="N12" s="140"/>
      <c r="O12" s="144"/>
      <c r="P12" s="80"/>
      <c r="Q12" s="71" t="s">
        <v>4</v>
      </c>
      <c r="R12" s="84"/>
      <c r="S12" s="84"/>
      <c r="T12" s="135"/>
      <c r="U12" s="1"/>
      <c r="V12" s="1"/>
      <c r="W12" s="1"/>
      <c r="X12" s="1"/>
      <c r="Y12" s="1"/>
    </row>
    <row r="13" spans="2:25" ht="21.75" customHeight="1">
      <c r="B13" s="54"/>
      <c r="C13" s="22"/>
      <c r="D13" s="26"/>
      <c r="E13" s="129"/>
      <c r="F13" s="132"/>
      <c r="G13" s="93"/>
      <c r="H13" s="105"/>
      <c r="I13" s="106"/>
      <c r="J13" s="82"/>
      <c r="K13" s="116"/>
      <c r="L13" s="82"/>
      <c r="M13" s="139"/>
      <c r="N13" s="140"/>
      <c r="O13" s="144"/>
      <c r="P13" s="84" t="s">
        <v>29</v>
      </c>
      <c r="Q13" s="71" t="s">
        <v>3</v>
      </c>
      <c r="R13" s="84"/>
      <c r="S13" s="84"/>
      <c r="T13" s="135"/>
      <c r="U13" s="1"/>
      <c r="V13" s="1"/>
      <c r="W13" s="1"/>
      <c r="X13" s="1"/>
      <c r="Y13" s="1"/>
    </row>
    <row r="14" spans="2:25" ht="21.75" customHeight="1" thickBot="1">
      <c r="B14" s="55"/>
      <c r="C14" s="23" t="s">
        <v>2</v>
      </c>
      <c r="D14" s="27"/>
      <c r="E14" s="130"/>
      <c r="F14" s="133"/>
      <c r="G14" s="94"/>
      <c r="H14" s="107"/>
      <c r="I14" s="108"/>
      <c r="J14" s="83"/>
      <c r="K14" s="117"/>
      <c r="L14" s="83"/>
      <c r="M14" s="141"/>
      <c r="N14" s="142"/>
      <c r="O14" s="145"/>
      <c r="P14" s="85"/>
      <c r="Q14" s="24"/>
      <c r="R14" s="85"/>
      <c r="S14" s="85"/>
      <c r="T14" s="136"/>
      <c r="U14" s="1"/>
      <c r="V14" s="1"/>
      <c r="W14" s="1"/>
      <c r="X14" s="1"/>
      <c r="Y14" s="1"/>
    </row>
    <row r="15" spans="2:25" ht="21.75" customHeight="1" thickTop="1">
      <c r="B15" s="56"/>
      <c r="C15" s="72">
        <v>15</v>
      </c>
      <c r="D15" s="30" t="s">
        <v>1</v>
      </c>
      <c r="E15" s="146" t="s">
        <v>33</v>
      </c>
      <c r="F15" s="33" t="s">
        <v>34</v>
      </c>
      <c r="G15" s="34" t="s">
        <v>10</v>
      </c>
      <c r="H15" s="35">
        <v>46119</v>
      </c>
      <c r="I15" s="36">
        <v>46120</v>
      </c>
      <c r="J15" s="50">
        <f>WORKDAY($H15,-8)</f>
        <v>46107</v>
      </c>
      <c r="K15" s="51">
        <f>WORKDAY($H15,-3)</f>
        <v>46114</v>
      </c>
      <c r="L15" s="52">
        <f>WORKDAY($H15,-3)</f>
        <v>46114</v>
      </c>
      <c r="M15" s="37"/>
      <c r="N15" s="36"/>
      <c r="O15" s="38"/>
      <c r="P15" s="38"/>
      <c r="Q15" s="38"/>
      <c r="R15" s="38"/>
      <c r="S15" s="38"/>
      <c r="T15" s="74" t="s">
        <v>31</v>
      </c>
      <c r="U15" s="1"/>
      <c r="V15" s="1"/>
      <c r="W15" s="1"/>
      <c r="X15" s="1"/>
      <c r="Y15" s="1"/>
    </row>
    <row r="16" spans="2:25" ht="21.75" customHeight="1">
      <c r="B16" s="58"/>
      <c r="C16" s="77"/>
      <c r="D16" s="29" t="s">
        <v>11</v>
      </c>
      <c r="E16" s="147" t="s">
        <v>35</v>
      </c>
      <c r="F16" s="148" t="s">
        <v>36</v>
      </c>
      <c r="G16" s="41"/>
      <c r="H16" s="42"/>
      <c r="I16" s="43"/>
      <c r="J16" s="44"/>
      <c r="K16" s="45"/>
      <c r="L16" s="46"/>
      <c r="M16" s="47">
        <v>46126</v>
      </c>
      <c r="N16" s="48">
        <v>46127</v>
      </c>
      <c r="O16" s="49">
        <f>N16+25</f>
        <v>46152</v>
      </c>
      <c r="P16" s="49">
        <f>O16+5</f>
        <v>46157</v>
      </c>
      <c r="Q16" s="49">
        <f>P16+1</f>
        <v>46158</v>
      </c>
      <c r="R16" s="49">
        <f>Q16+4</f>
        <v>46162</v>
      </c>
      <c r="S16" s="49">
        <f>R16+2</f>
        <v>46164</v>
      </c>
      <c r="T16" s="76"/>
      <c r="U16" s="1"/>
      <c r="V16" s="1"/>
      <c r="W16" s="1"/>
      <c r="X16" s="1"/>
      <c r="Y16" s="1"/>
    </row>
    <row r="17" spans="2:25" ht="21.75" customHeight="1">
      <c r="B17" s="56"/>
      <c r="C17" s="72">
        <v>16</v>
      </c>
      <c r="D17" s="30" t="s">
        <v>1</v>
      </c>
      <c r="E17" s="78" t="s">
        <v>30</v>
      </c>
      <c r="F17" s="79"/>
      <c r="G17" s="79"/>
      <c r="H17" s="79"/>
      <c r="I17" s="79"/>
      <c r="J17" s="79"/>
      <c r="K17" s="79"/>
      <c r="L17" s="79"/>
      <c r="M17" s="69"/>
      <c r="N17" s="69"/>
      <c r="O17" s="69"/>
      <c r="P17" s="69"/>
      <c r="Q17" s="69"/>
      <c r="R17" s="69"/>
      <c r="S17" s="70"/>
      <c r="T17" s="74" t="s">
        <v>31</v>
      </c>
      <c r="U17" s="1"/>
      <c r="V17" s="1"/>
      <c r="W17" s="1"/>
      <c r="X17" s="1"/>
      <c r="Y17" s="1"/>
    </row>
    <row r="18" spans="2:25" ht="21.75" customHeight="1">
      <c r="B18" s="58"/>
      <c r="C18" s="73"/>
      <c r="D18" s="29" t="s">
        <v>11</v>
      </c>
      <c r="E18" s="149"/>
      <c r="F18" s="150"/>
      <c r="G18" s="150"/>
      <c r="H18" s="150"/>
      <c r="I18" s="150"/>
      <c r="J18" s="150"/>
      <c r="K18" s="150"/>
      <c r="L18" s="150"/>
      <c r="M18" s="151"/>
      <c r="N18" s="151"/>
      <c r="O18" s="151"/>
      <c r="P18" s="151"/>
      <c r="Q18" s="151"/>
      <c r="R18" s="151"/>
      <c r="S18" s="152"/>
      <c r="T18" s="75"/>
      <c r="U18" s="1"/>
      <c r="V18" s="1"/>
      <c r="W18" s="1"/>
      <c r="X18" s="1"/>
      <c r="Y18" s="1"/>
    </row>
    <row r="19" spans="2:25" ht="21.75" customHeight="1">
      <c r="B19" s="56"/>
      <c r="C19" s="72">
        <v>17</v>
      </c>
      <c r="D19" s="30" t="s">
        <v>1</v>
      </c>
      <c r="E19" s="146" t="s">
        <v>37</v>
      </c>
      <c r="F19" s="33" t="s">
        <v>38</v>
      </c>
      <c r="G19" s="34" t="s">
        <v>10</v>
      </c>
      <c r="H19" s="35">
        <v>46133</v>
      </c>
      <c r="I19" s="36">
        <v>46134</v>
      </c>
      <c r="J19" s="50">
        <f>WORKDAY($H19,-8)</f>
        <v>46121</v>
      </c>
      <c r="K19" s="51">
        <f>WORKDAY($H19,-3)</f>
        <v>46128</v>
      </c>
      <c r="L19" s="52">
        <f>WORKDAY($H19,-3)</f>
        <v>46128</v>
      </c>
      <c r="M19" s="37"/>
      <c r="N19" s="36"/>
      <c r="O19" s="38"/>
      <c r="P19" s="38"/>
      <c r="Q19" s="38"/>
      <c r="R19" s="38"/>
      <c r="S19" s="38"/>
      <c r="T19" s="74" t="s">
        <v>31</v>
      </c>
      <c r="U19" s="1"/>
      <c r="V19" s="1"/>
      <c r="W19" s="1"/>
      <c r="X19" s="1"/>
      <c r="Y19" s="1"/>
    </row>
    <row r="20" spans="2:25" ht="21.75" customHeight="1">
      <c r="B20" s="58"/>
      <c r="C20" s="73"/>
      <c r="D20" s="29" t="s">
        <v>11</v>
      </c>
      <c r="E20" s="153" t="s">
        <v>39</v>
      </c>
      <c r="F20" s="148" t="s">
        <v>40</v>
      </c>
      <c r="G20" s="41"/>
      <c r="H20" s="42"/>
      <c r="I20" s="43"/>
      <c r="J20" s="44"/>
      <c r="K20" s="45"/>
      <c r="L20" s="46"/>
      <c r="M20" s="47">
        <v>46140</v>
      </c>
      <c r="N20" s="48">
        <v>46141</v>
      </c>
      <c r="O20" s="49">
        <f>N20+25</f>
        <v>46166</v>
      </c>
      <c r="P20" s="49">
        <f>O20+5</f>
        <v>46171</v>
      </c>
      <c r="Q20" s="49">
        <f>P20+1</f>
        <v>46172</v>
      </c>
      <c r="R20" s="49">
        <f>Q20+4</f>
        <v>46176</v>
      </c>
      <c r="S20" s="49">
        <f>R20+2</f>
        <v>46178</v>
      </c>
      <c r="T20" s="75"/>
      <c r="U20" s="1"/>
      <c r="V20" s="1"/>
      <c r="W20" s="1"/>
      <c r="X20" s="1"/>
      <c r="Y20" s="1"/>
    </row>
    <row r="21" spans="2:25" ht="21.75" customHeight="1">
      <c r="B21" s="56"/>
      <c r="C21" s="72">
        <v>18</v>
      </c>
      <c r="D21" s="30" t="s">
        <v>1</v>
      </c>
      <c r="E21" s="78" t="s">
        <v>30</v>
      </c>
      <c r="F21" s="79"/>
      <c r="G21" s="79"/>
      <c r="H21" s="79"/>
      <c r="I21" s="79"/>
      <c r="J21" s="79"/>
      <c r="K21" s="79"/>
      <c r="L21" s="79"/>
      <c r="M21" s="69"/>
      <c r="N21" s="69"/>
      <c r="O21" s="69"/>
      <c r="P21" s="69"/>
      <c r="Q21" s="69"/>
      <c r="R21" s="69"/>
      <c r="S21" s="70"/>
      <c r="T21" s="74" t="s">
        <v>31</v>
      </c>
      <c r="U21" s="1"/>
      <c r="V21" s="1"/>
      <c r="W21" s="1"/>
      <c r="X21" s="1"/>
      <c r="Y21" s="1"/>
    </row>
    <row r="22" spans="2:25" ht="21.75" customHeight="1">
      <c r="B22" s="57"/>
      <c r="C22" s="77"/>
      <c r="D22" s="31" t="s">
        <v>11</v>
      </c>
      <c r="E22" s="149"/>
      <c r="F22" s="150"/>
      <c r="G22" s="150"/>
      <c r="H22" s="150"/>
      <c r="I22" s="150"/>
      <c r="J22" s="150"/>
      <c r="K22" s="150"/>
      <c r="L22" s="150"/>
      <c r="M22" s="151"/>
      <c r="N22" s="151"/>
      <c r="O22" s="151"/>
      <c r="P22" s="151"/>
      <c r="Q22" s="151"/>
      <c r="R22" s="151"/>
      <c r="S22" s="152"/>
      <c r="T22" s="75"/>
      <c r="U22" s="1"/>
      <c r="V22" s="1"/>
      <c r="W22" s="1"/>
      <c r="X22" s="1"/>
      <c r="Y22" s="1"/>
    </row>
    <row r="23" spans="2:25" ht="21.75" customHeight="1">
      <c r="B23" s="56"/>
      <c r="C23" s="72">
        <v>19</v>
      </c>
      <c r="D23" s="30" t="s">
        <v>1</v>
      </c>
      <c r="E23" s="32" t="s">
        <v>41</v>
      </c>
      <c r="F23" s="33" t="s">
        <v>42</v>
      </c>
      <c r="G23" s="34" t="s">
        <v>10</v>
      </c>
      <c r="H23" s="35">
        <v>46147</v>
      </c>
      <c r="I23" s="36">
        <v>46148</v>
      </c>
      <c r="J23" s="154" t="s">
        <v>43</v>
      </c>
      <c r="K23" s="155" t="s">
        <v>44</v>
      </c>
      <c r="L23" s="156" t="s">
        <v>44</v>
      </c>
      <c r="M23" s="37"/>
      <c r="N23" s="36"/>
      <c r="O23" s="38"/>
      <c r="P23" s="38"/>
      <c r="Q23" s="38"/>
      <c r="R23" s="38"/>
      <c r="S23" s="38"/>
      <c r="T23" s="74" t="s">
        <v>31</v>
      </c>
      <c r="U23" s="1"/>
      <c r="V23" s="1"/>
      <c r="W23" s="1"/>
      <c r="X23" s="1"/>
      <c r="Y23" s="1"/>
    </row>
    <row r="24" spans="2:25" ht="21.75" customHeight="1">
      <c r="B24" s="57" t="s">
        <v>45</v>
      </c>
      <c r="C24" s="77"/>
      <c r="D24" s="31" t="s">
        <v>11</v>
      </c>
      <c r="E24" s="39" t="s">
        <v>46</v>
      </c>
      <c r="F24" s="40" t="s">
        <v>47</v>
      </c>
      <c r="G24" s="157"/>
      <c r="H24" s="42"/>
      <c r="I24" s="43"/>
      <c r="J24" s="44"/>
      <c r="K24" s="45"/>
      <c r="L24" s="46"/>
      <c r="M24" s="47">
        <v>46155</v>
      </c>
      <c r="N24" s="48">
        <v>46157</v>
      </c>
      <c r="O24" s="49">
        <f>N24+25</f>
        <v>46182</v>
      </c>
      <c r="P24" s="49">
        <f>O24+5</f>
        <v>46187</v>
      </c>
      <c r="Q24" s="49">
        <f>P24+1</f>
        <v>46188</v>
      </c>
      <c r="R24" s="49">
        <f>Q24+4</f>
        <v>46192</v>
      </c>
      <c r="S24" s="49">
        <f>R24+2</f>
        <v>46194</v>
      </c>
      <c r="T24" s="75"/>
      <c r="U24" s="1"/>
      <c r="V24" s="1"/>
      <c r="W24" s="1"/>
      <c r="X24" s="1"/>
      <c r="Y24" s="1"/>
    </row>
    <row r="25" spans="2:25" ht="21.75" customHeight="1">
      <c r="B25" s="56"/>
      <c r="C25" s="72">
        <v>20</v>
      </c>
      <c r="D25" s="30" t="s">
        <v>1</v>
      </c>
      <c r="E25" s="78" t="s">
        <v>30</v>
      </c>
      <c r="F25" s="79"/>
      <c r="G25" s="79"/>
      <c r="H25" s="79"/>
      <c r="I25" s="79"/>
      <c r="J25" s="79"/>
      <c r="K25" s="79"/>
      <c r="L25" s="79"/>
      <c r="M25" s="69"/>
      <c r="N25" s="69"/>
      <c r="O25" s="69"/>
      <c r="P25" s="69"/>
      <c r="Q25" s="69"/>
      <c r="R25" s="69"/>
      <c r="S25" s="70"/>
      <c r="T25" s="74" t="s">
        <v>31</v>
      </c>
      <c r="U25" s="1"/>
      <c r="V25" s="1"/>
      <c r="W25" s="1"/>
      <c r="X25" s="1"/>
      <c r="Y25" s="1"/>
    </row>
    <row r="26" spans="2:25" ht="21.75" customHeight="1">
      <c r="B26" s="57"/>
      <c r="C26" s="77"/>
      <c r="D26" s="31" t="s">
        <v>11</v>
      </c>
      <c r="E26" s="149"/>
      <c r="F26" s="150"/>
      <c r="G26" s="150"/>
      <c r="H26" s="150"/>
      <c r="I26" s="150"/>
      <c r="J26" s="150"/>
      <c r="K26" s="150"/>
      <c r="L26" s="150"/>
      <c r="M26" s="151"/>
      <c r="N26" s="151"/>
      <c r="O26" s="151"/>
      <c r="P26" s="151"/>
      <c r="Q26" s="151"/>
      <c r="R26" s="151"/>
      <c r="S26" s="152"/>
      <c r="T26" s="75"/>
      <c r="U26" s="1"/>
      <c r="V26" s="1"/>
      <c r="W26" s="1"/>
      <c r="X26" s="1"/>
      <c r="Y26" s="1"/>
    </row>
    <row r="27" spans="2:25" ht="21.75" customHeight="1">
      <c r="B27" s="56"/>
      <c r="C27" s="72">
        <v>21</v>
      </c>
      <c r="D27" s="30" t="s">
        <v>1</v>
      </c>
      <c r="E27" s="32" t="s">
        <v>33</v>
      </c>
      <c r="F27" s="33" t="s">
        <v>48</v>
      </c>
      <c r="G27" s="34" t="s">
        <v>10</v>
      </c>
      <c r="H27" s="35">
        <v>46161</v>
      </c>
      <c r="I27" s="36">
        <v>46162</v>
      </c>
      <c r="J27" s="50">
        <f>WORKDAY($H27,-8)</f>
        <v>46149</v>
      </c>
      <c r="K27" s="51">
        <f>WORKDAY($H27,-3)</f>
        <v>46156</v>
      </c>
      <c r="L27" s="52">
        <f>WORKDAY($H27,-3)</f>
        <v>46156</v>
      </c>
      <c r="M27" s="37"/>
      <c r="N27" s="36"/>
      <c r="O27" s="38"/>
      <c r="P27" s="38"/>
      <c r="Q27" s="38"/>
      <c r="R27" s="38"/>
      <c r="S27" s="38"/>
      <c r="T27" s="74" t="s">
        <v>31</v>
      </c>
      <c r="U27" s="1"/>
      <c r="V27" s="1"/>
      <c r="W27" s="1"/>
      <c r="X27" s="1"/>
      <c r="Y27" s="1"/>
    </row>
    <row r="28" spans="2:25" ht="21.75" customHeight="1">
      <c r="B28" s="57"/>
      <c r="C28" s="77"/>
      <c r="D28" s="31" t="s">
        <v>11</v>
      </c>
      <c r="E28" s="147" t="s">
        <v>32</v>
      </c>
      <c r="F28" s="148" t="s">
        <v>49</v>
      </c>
      <c r="G28" s="41"/>
      <c r="H28" s="42"/>
      <c r="I28" s="43"/>
      <c r="J28" s="44"/>
      <c r="K28" s="45"/>
      <c r="L28" s="46"/>
      <c r="M28" s="47">
        <v>46169</v>
      </c>
      <c r="N28" s="48">
        <v>46171</v>
      </c>
      <c r="O28" s="49">
        <f>N28+25</f>
        <v>46196</v>
      </c>
      <c r="P28" s="49">
        <f>O28+5</f>
        <v>46201</v>
      </c>
      <c r="Q28" s="49">
        <f>P28+1</f>
        <v>46202</v>
      </c>
      <c r="R28" s="49">
        <f>Q28+4</f>
        <v>46206</v>
      </c>
      <c r="S28" s="49">
        <f>R28+2</f>
        <v>46208</v>
      </c>
      <c r="T28" s="75"/>
      <c r="U28" s="1"/>
      <c r="V28" s="1"/>
      <c r="W28" s="1"/>
      <c r="X28" s="1"/>
      <c r="Y28" s="1"/>
    </row>
    <row r="29" spans="2:25" ht="21.75" customHeight="1">
      <c r="B29" s="56"/>
      <c r="C29" s="72">
        <v>22</v>
      </c>
      <c r="D29" s="30" t="s">
        <v>1</v>
      </c>
      <c r="E29" s="32" t="s">
        <v>50</v>
      </c>
      <c r="F29" s="33" t="s">
        <v>51</v>
      </c>
      <c r="G29" s="34" t="s">
        <v>10</v>
      </c>
      <c r="H29" s="35">
        <v>46168</v>
      </c>
      <c r="I29" s="36">
        <v>46169</v>
      </c>
      <c r="J29" s="50">
        <f>WORKDAY($H29,-8)</f>
        <v>46156</v>
      </c>
      <c r="K29" s="51">
        <f>WORKDAY($H29,-3)</f>
        <v>46163</v>
      </c>
      <c r="L29" s="52">
        <f>WORKDAY($H29,-3)</f>
        <v>46163</v>
      </c>
      <c r="M29" s="37"/>
      <c r="N29" s="36"/>
      <c r="O29" s="38"/>
      <c r="P29" s="38"/>
      <c r="Q29" s="38"/>
      <c r="R29" s="38"/>
      <c r="S29" s="38"/>
      <c r="T29" s="74" t="s">
        <v>31</v>
      </c>
      <c r="U29" s="1"/>
      <c r="V29" s="1"/>
      <c r="W29" s="1"/>
      <c r="X29" s="1"/>
      <c r="Y29" s="1"/>
    </row>
    <row r="30" spans="2:25" ht="21.75" customHeight="1" thickBot="1">
      <c r="B30" s="158"/>
      <c r="C30" s="109"/>
      <c r="D30" s="28" t="s">
        <v>11</v>
      </c>
      <c r="E30" s="159" t="s">
        <v>52</v>
      </c>
      <c r="F30" s="160" t="s">
        <v>53</v>
      </c>
      <c r="G30" s="161"/>
      <c r="H30" s="162"/>
      <c r="I30" s="163"/>
      <c r="J30" s="164"/>
      <c r="K30" s="165"/>
      <c r="L30" s="166"/>
      <c r="M30" s="167">
        <v>46176</v>
      </c>
      <c r="N30" s="168">
        <v>46178</v>
      </c>
      <c r="O30" s="169">
        <f>N30+25</f>
        <v>46203</v>
      </c>
      <c r="P30" s="169">
        <f>O30+5</f>
        <v>46208</v>
      </c>
      <c r="Q30" s="169">
        <f>P30+1</f>
        <v>46209</v>
      </c>
      <c r="R30" s="169">
        <f>Q30+4</f>
        <v>46213</v>
      </c>
      <c r="S30" s="169">
        <f>R30+2</f>
        <v>46215</v>
      </c>
      <c r="T30" s="110"/>
      <c r="U30" s="1"/>
      <c r="V30" s="1"/>
      <c r="W30" s="1"/>
      <c r="X30" s="1"/>
      <c r="Y30" s="1"/>
    </row>
    <row r="31" spans="2:25" s="68" customFormat="1" ht="21.75" customHeight="1">
      <c r="B31" s="66"/>
      <c r="C31" s="67"/>
      <c r="D31" s="59"/>
      <c r="E31" s="65"/>
      <c r="F31" s="60"/>
      <c r="G31" s="20"/>
      <c r="H31" s="61"/>
      <c r="I31" s="62"/>
      <c r="J31" s="63"/>
      <c r="K31" s="63"/>
      <c r="L31" s="63"/>
      <c r="M31" s="63"/>
      <c r="N31" s="63"/>
      <c r="O31" s="64"/>
      <c r="P31" s="64"/>
      <c r="Q31" s="64"/>
      <c r="R31" s="64"/>
      <c r="S31" s="64"/>
      <c r="T31" s="64"/>
      <c r="U31" s="1"/>
      <c r="V31" s="1"/>
      <c r="W31" s="1"/>
      <c r="X31" s="1"/>
      <c r="Y31" s="1"/>
    </row>
    <row r="32" spans="2:25" ht="21.75" customHeight="1">
      <c r="B32" s="6" t="s">
        <v>0</v>
      </c>
      <c r="C32" s="2"/>
      <c r="D32" s="2"/>
      <c r="E32" s="2"/>
      <c r="F32" s="3"/>
      <c r="G32" s="3"/>
      <c r="H32" s="5"/>
      <c r="I32" s="4"/>
      <c r="J32" s="5"/>
      <c r="K32" s="4"/>
      <c r="L32" s="4"/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21.75" customHeight="1">
      <c r="B33" s="1"/>
      <c r="C33" s="2"/>
      <c r="D33" s="2"/>
      <c r="E33" s="2"/>
      <c r="F33" s="3"/>
      <c r="G33" s="3"/>
      <c r="H33" s="2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ht="21.75" customHeight="1">
      <c r="B34" s="1"/>
      <c r="C34" s="2"/>
      <c r="D34" s="2"/>
      <c r="E34" s="2"/>
      <c r="F34" s="3"/>
      <c r="G34" s="3"/>
      <c r="H34" s="2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21.75" customHeight="1">
      <c r="B35" s="1"/>
      <c r="C35" s="2"/>
      <c r="D35" s="2"/>
      <c r="E35" s="2"/>
      <c r="F35" s="3"/>
      <c r="G35" s="3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21.75" customHeight="1">
      <c r="B36" s="1"/>
      <c r="C36" s="2"/>
      <c r="D36" s="2"/>
      <c r="E36" s="2"/>
      <c r="F36" s="3"/>
      <c r="G36" s="3"/>
      <c r="H36" s="2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21.75" customHeight="1">
      <c r="B37" s="1"/>
      <c r="C37" s="2"/>
      <c r="D37" s="2"/>
      <c r="E37" s="2"/>
      <c r="F37" s="3"/>
      <c r="G37" s="3"/>
      <c r="H37" s="2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15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15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5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5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5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44">
    <mergeCell ref="N4:Q4"/>
    <mergeCell ref="R9:R14"/>
    <mergeCell ref="K9:K11"/>
    <mergeCell ref="K12:K14"/>
    <mergeCell ref="M7:N8"/>
    <mergeCell ref="O7:S8"/>
    <mergeCell ref="E7:E14"/>
    <mergeCell ref="F7:F14"/>
    <mergeCell ref="T7:T14"/>
    <mergeCell ref="M9:N14"/>
    <mergeCell ref="O9:O14"/>
    <mergeCell ref="P9:P10"/>
    <mergeCell ref="S9:S14"/>
    <mergeCell ref="E1:F1"/>
    <mergeCell ref="C2:K3"/>
    <mergeCell ref="J12:J14"/>
    <mergeCell ref="J9:J11"/>
    <mergeCell ref="G7:G14"/>
    <mergeCell ref="H7:I8"/>
    <mergeCell ref="J7:L8"/>
    <mergeCell ref="H9:I14"/>
    <mergeCell ref="L9:L11"/>
    <mergeCell ref="P11:P12"/>
    <mergeCell ref="L12:L14"/>
    <mergeCell ref="P13:P14"/>
    <mergeCell ref="T15:T16"/>
    <mergeCell ref="C17:C18"/>
    <mergeCell ref="T17:T18"/>
    <mergeCell ref="E17:L18"/>
    <mergeCell ref="C19:C20"/>
    <mergeCell ref="T19:T20"/>
    <mergeCell ref="C15:C16"/>
    <mergeCell ref="C29:C30"/>
    <mergeCell ref="T29:T30"/>
    <mergeCell ref="T27:T28"/>
    <mergeCell ref="T21:T22"/>
    <mergeCell ref="C23:C24"/>
    <mergeCell ref="T23:T24"/>
    <mergeCell ref="C25:C26"/>
    <mergeCell ref="T25:T26"/>
    <mergeCell ref="C27:C28"/>
    <mergeCell ref="C21:C22"/>
    <mergeCell ref="E21:L22"/>
    <mergeCell ref="E25:L26"/>
  </mergeCells>
  <hyperlinks>
    <hyperlink ref="O9:O14" r:id="rId1" display="NEW YORK" xr:uid="{A716C1C8-44B3-4917-9A01-084CE4F382DA}"/>
    <hyperlink ref="P9:P10" r:id="rId2" display="BOSTON" xr:uid="{010E56E9-6216-4955-B942-63EE5195FB0C}"/>
    <hyperlink ref="P11:P12" r:id="rId3" display="https://www.tcl-web2.jp/TCLWEB/beatlap?DISPLAY_ID=TNBS0010D&amp;ROUTE=USA&amp;ORG=&amp;DST=USPHL" xr:uid="{79853679-CDC7-4588-A83D-9F2491021DE3}"/>
    <hyperlink ref="P13:P14" r:id="rId4" display="BALTIMORE" xr:uid="{97F525D0-B1FC-4FFE-BFDB-A6FCD6C87161}"/>
    <hyperlink ref="Q9" r:id="rId5" xr:uid="{F4DCFD2D-D4E3-426F-A986-DB7BEA7C468A}"/>
    <hyperlink ref="Q10" r:id="rId6" xr:uid="{8FD6235C-C55C-465A-91B6-3409A7CD52B4}"/>
    <hyperlink ref="Q11" r:id="rId7" xr:uid="{98FC4FCA-CAD0-431C-8360-5AD2C456891F}"/>
    <hyperlink ref="Q12" r:id="rId8" xr:uid="{420441EB-120A-4484-9E3E-FA2A62FE46B1}"/>
    <hyperlink ref="Q13" r:id="rId9" xr:uid="{79270910-47C9-464A-919E-A2B1D00B9309}"/>
    <hyperlink ref="R9:R14" r:id="rId10" display="RALEIGH" xr:uid="{EC22C6AC-2D90-442F-91A8-F187501E0B9A}"/>
    <hyperlink ref="S9:S14" r:id="rId11" display="SAVANNAH" xr:uid="{C382CAF0-B0D0-498C-ADC2-CA081F1D7A36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2026-04-16T20:40:57Z</dcterms:modified>
</cp:coreProperties>
</file>