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2223C2BF-E4B7-46A4-9903-EBDCE5594E2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YKK,NGO-LAX" sheetId="1" r:id="rId1"/>
  </sheets>
  <calcPr calcId="191029"/>
</workbook>
</file>

<file path=xl/calcChain.xml><?xml version="1.0" encoding="utf-8"?>
<calcChain xmlns="http://schemas.openxmlformats.org/spreadsheetml/2006/main">
  <c r="K17" i="1" l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J17" i="1"/>
  <c r="I17" i="1"/>
  <c r="H17" i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H16" i="1"/>
  <c r="K15" i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J15" i="1"/>
  <c r="I15" i="1"/>
  <c r="H15" i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J14" i="1"/>
  <c r="I14" i="1"/>
  <c r="H14" i="1"/>
  <c r="L13" i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K13" i="1"/>
  <c r="J13" i="1"/>
  <c r="I13" i="1"/>
  <c r="H13" i="1"/>
  <c r="M12" i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L12" i="1"/>
  <c r="K12" i="1"/>
  <c r="J12" i="1"/>
  <c r="H12" i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K11" i="1"/>
  <c r="J11" i="1"/>
  <c r="H11" i="1"/>
</calcChain>
</file>

<file path=xl/sharedStrings.xml><?xml version="1.0" encoding="utf-8"?>
<sst xmlns="http://schemas.openxmlformats.org/spreadsheetml/2006/main" count="59" uniqueCount="53">
  <si>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</si>
  <si>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</si>
  <si>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</si>
  <si>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</si>
  <si>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</si>
  <si>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</si>
  <si>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</si>
  <si>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</si>
  <si>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</si>
  <si>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</si>
  <si>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</si>
  <si>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</si>
  <si>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</si>
  <si>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</si>
  <si>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</si>
  <si>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</si>
  <si>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</si>
  <si>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</si>
  <si>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</si>
  <si>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</si>
  <si>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</si>
  <si>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</si>
  <si>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</si>
  <si>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</si>
  <si>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</si>
  <si>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</si>
  <si>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</si>
  <si>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</si>
  <si>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</si>
  <si>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</si>
  <si>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</si>
  <si>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</si>
  <si>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</si>
  <si>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</si>
  <si>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</si>
  <si>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</si>
  <si>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073E</t>
    <phoneticPr fontId="5"/>
  </si>
  <si>
    <t>ONE HENRY HUDSON</t>
    <phoneticPr fontId="5"/>
  </si>
  <si>
    <t>093E</t>
    <phoneticPr fontId="5"/>
  </si>
  <si>
    <t>NO SERVICE</t>
    <phoneticPr fontId="5"/>
  </si>
  <si>
    <t>ONE HANOI</t>
    <phoneticPr fontId="5"/>
  </si>
  <si>
    <t>051E</t>
    <phoneticPr fontId="5"/>
  </si>
  <si>
    <t>ONE ORPHEUS</t>
    <phoneticPr fontId="5"/>
  </si>
  <si>
    <t>*01/10</t>
    <phoneticPr fontId="5"/>
  </si>
  <si>
    <t>OOCL</t>
    <phoneticPr fontId="5"/>
  </si>
  <si>
    <t>ONE HAMBURG</t>
    <phoneticPr fontId="5"/>
  </si>
  <si>
    <t>081E</t>
    <phoneticPr fontId="5"/>
  </si>
  <si>
    <t>NYK ORION</t>
    <phoneticPr fontId="5"/>
  </si>
  <si>
    <t>078E</t>
    <phoneticPr fontId="5"/>
  </si>
  <si>
    <t>ONE HONOLULU</t>
    <phoneticPr fontId="5"/>
  </si>
  <si>
    <t>ONE HANGZHOU BAY</t>
    <phoneticPr fontId="5"/>
  </si>
  <si>
    <t>058E</t>
    <phoneticPr fontId="5"/>
  </si>
  <si>
    <t>224E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</si>
</sst>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3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8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9" fillId="0" borderId="23" applyNumberFormat="0" applyFill="0" applyBorder="0" applyAlignment="0" applyProtection="0">
      <alignment vertical="top"/>
      <protection locked="0"/>
    </xf>
    <xf numFmtId="0" fontId="30" fillId="0" borderId="23" applyNumberFormat="0" applyFill="0" applyBorder="0" applyAlignment="0" applyProtection="0"/>
    <xf numFmtId="0" fontId="31" fillId="0" borderId="23" applyNumberFormat="0" applyFill="0" applyBorder="0" applyAlignment="0" applyProtection="0"/>
    <xf numFmtId="172" fontId="32" fillId="0" borderId="23"/>
    <xf numFmtId="0" fontId="16" fillId="0" borderId="36" applyNumberFormat="0" applyFont="0" applyFill="0" applyAlignment="0" applyProtection="0"/>
    <xf numFmtId="0" fontId="41" fillId="0" borderId="23" applyNumberFormat="0" applyFill="0" applyBorder="0" applyAlignment="0" applyProtection="0">
      <alignment vertical="top"/>
      <protection locked="0"/>
    </xf>
    <xf numFmtId="16" fontId="33" fillId="0" borderId="23"/>
    <xf numFmtId="40" fontId="34" fillId="0" borderId="23" applyFont="0" applyFill="0" applyBorder="0" applyAlignment="0" applyProtection="0"/>
    <xf numFmtId="38" fontId="34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5" fillId="0" borderId="23" applyNumberFormat="0" applyFont="0" applyBorder="0" applyProtection="0"/>
    <xf numFmtId="0" fontId="35" fillId="0" borderId="23" applyNumberFormat="0" applyFont="0" applyBorder="0" applyProtection="0">
      <alignment vertical="center"/>
    </xf>
    <xf numFmtId="0" fontId="40" fillId="0" borderId="23">
      <alignment vertical="center"/>
    </xf>
    <xf numFmtId="0" fontId="25" fillId="0" borderId="23">
      <alignment vertical="center"/>
    </xf>
    <xf numFmtId="0" fontId="36" fillId="0" borderId="23"/>
    <xf numFmtId="0" fontId="34" fillId="0" borderId="23" applyFont="0" applyFill="0" applyBorder="0" applyAlignment="0" applyProtection="0"/>
    <xf numFmtId="0" fontId="34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7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8" fillId="0" borderId="23" applyFont="0" applyFill="0" applyBorder="0" applyAlignment="0" applyProtection="0"/>
    <xf numFmtId="169" fontId="38" fillId="0" borderId="23" applyFont="0" applyFill="0" applyBorder="0" applyAlignment="0" applyProtection="0"/>
    <xf numFmtId="0" fontId="39" fillId="0" borderId="23"/>
    <xf numFmtId="0" fontId="27" fillId="0" borderId="23">
      <alignment vertical="center"/>
    </xf>
    <xf numFmtId="0" fontId="27" fillId="0" borderId="23">
      <alignment vertical="center"/>
    </xf>
    <xf numFmtId="0" fontId="27" fillId="0" borderId="23">
      <alignment vertical="center"/>
    </xf>
    <xf numFmtId="0" fontId="41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6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6" fillId="5" borderId="44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165" fontId="24" fillId="5" borderId="40" xfId="1" applyNumberFormat="1" applyFont="1" applyFill="1" applyBorder="1" applyAlignment="1" applyProtection="1">
      <alignment horizontal="center" vertical="center"/>
      <protection locked="0"/>
    </xf>
    <xf numFmtId="165" fontId="24" fillId="5" borderId="42" xfId="1" applyNumberFormat="1" applyFont="1" applyFill="1" applyBorder="1" applyAlignment="1" applyProtection="1">
      <alignment horizontal="center" vertical="center"/>
      <protection locked="0"/>
    </xf>
    <xf numFmtId="165" fontId="24" fillId="5" borderId="38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0" fontId="24" fillId="5" borderId="31" xfId="1" applyFont="1" applyFill="1" applyBorder="1" applyAlignment="1" applyProtection="1">
      <alignment horizontal="left" vertical="center"/>
      <protection locked="0"/>
    </xf>
    <xf numFmtId="0" fontId="24" fillId="5" borderId="31" xfId="1" quotePrefix="1" applyFont="1" applyFill="1" applyBorder="1" applyAlignment="1" applyProtection="1">
      <alignment horizontal="center" vertical="center"/>
      <protection locked="0"/>
    </xf>
    <xf numFmtId="49" fontId="24" fillId="5" borderId="30" xfId="1" applyNumberFormat="1" applyFont="1" applyFill="1" applyBorder="1" applyAlignment="1" applyProtection="1">
      <alignment horizontal="center" vertical="center"/>
      <protection locked="0"/>
    </xf>
    <xf numFmtId="165" fontId="24" fillId="5" borderId="32" xfId="1" applyNumberFormat="1" applyFont="1" applyFill="1" applyBorder="1" applyAlignment="1" applyProtection="1">
      <alignment horizontal="right" vertical="center"/>
      <protection locked="0"/>
    </xf>
    <xf numFmtId="168" fontId="24" fillId="5" borderId="33" xfId="1" applyNumberFormat="1" applyFont="1" applyFill="1" applyBorder="1" applyAlignment="1" applyProtection="1">
      <alignment horizontal="left" vertical="center"/>
      <protection locked="0"/>
    </xf>
    <xf numFmtId="165" fontId="26" fillId="5" borderId="34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3" xfId="1" applyNumberFormat="1" applyFont="1" applyFill="1" applyBorder="1" applyAlignment="1" applyProtection="1">
      <alignment horizontal="center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5" xfId="1" applyNumberFormat="1" applyFont="1" applyFill="1" applyBorder="1" applyAlignment="1" applyProtection="1">
      <alignment horizontal="center" vertical="center"/>
      <protection locked="0"/>
    </xf>
    <xf numFmtId="165" fontId="24" fillId="5" borderId="43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165" fontId="26" fillId="5" borderId="39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24" fillId="5" borderId="29" xfId="0" applyFont="1" applyFill="1" applyBorder="1" applyAlignment="1">
      <alignment horizontal="center" vertical="center" wrapText="1"/>
    </xf>
    <xf numFmtId="165" fontId="42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6" fillId="5" borderId="30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8" xfId="0" applyFont="1" applyBorder="1" applyAlignment="1">
      <alignment horizontal="center"/>
    </xf>
    <xf numFmtId="165" fontId="26" fillId="5" borderId="41" xfId="1" quotePrefix="1" applyNumberFormat="1" applyFont="1" applyFill="1" applyBorder="1" applyAlignment="1" applyProtection="1">
      <alignment horizontal="center" vertical="center"/>
      <protection locked="0"/>
    </xf>
    <xf numFmtId="165" fontId="26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49" xfId="0" applyFont="1" applyFill="1" applyBorder="1" applyAlignment="1">
      <alignment horizontal="center" vertical="center" wrapText="1"/>
    </xf>
    <xf numFmtId="0" fontId="24" fillId="5" borderId="50" xfId="1" applyFont="1" applyFill="1" applyBorder="1" applyAlignment="1" applyProtection="1">
      <alignment horizontal="left" vertical="center"/>
      <protection locked="0"/>
    </xf>
    <xf numFmtId="0" fontId="24" fillId="5" borderId="50" xfId="1" quotePrefix="1" applyFont="1" applyFill="1" applyBorder="1" applyAlignment="1" applyProtection="1">
      <alignment horizontal="center" vertical="center"/>
      <protection locked="0"/>
    </xf>
    <xf numFmtId="49" fontId="24" fillId="5" borderId="41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right" vertical="center"/>
      <protection locked="0"/>
    </xf>
    <xf numFmtId="168" fontId="24" fillId="5" borderId="38" xfId="1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8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0" xfId="0" applyFont="1" applyFill="1" applyBorder="1" applyAlignment="1">
      <alignment horizontal="center"/>
    </xf>
    <xf numFmtId="165" fontId="24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44" xfId="1" quotePrefix="1" applyNumberFormat="1" applyFont="1" applyFill="1" applyBorder="1" applyAlignment="1" applyProtection="1">
      <alignment horizontal="center" vertical="center"/>
      <protection locked="0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999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85"/>
      <c r="E1" s="86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12" t="s">
        <v>0</v>
      </c>
      <c r="C2" s="86"/>
      <c r="D2" s="86"/>
      <c r="E2" s="86"/>
      <c r="F2" s="86"/>
      <c r="G2" s="86"/>
      <c r="H2" s="86"/>
      <c r="I2" s="86"/>
      <c r="J2" s="86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86"/>
      <c r="C3" s="86"/>
      <c r="D3" s="86"/>
      <c r="E3" s="86"/>
      <c r="F3" s="86"/>
      <c r="G3" s="86"/>
      <c r="H3" s="86"/>
      <c r="I3" s="86"/>
      <c r="J3" s="86"/>
      <c r="M3" s="9"/>
      <c r="N3" s="9"/>
      <c r="O3" s="9"/>
      <c r="P3" s="9"/>
      <c r="Q3" s="10"/>
      <c r="R3" s="11"/>
      <c r="S3" s="4"/>
      <c r="T3" s="4"/>
      <c r="U3" s="4"/>
      <c r="V3" s="4"/>
      <c r="W3" s="113">
        <v>45694</v>
      </c>
      <c r="X3" s="11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87"/>
      <c r="M4" s="86"/>
      <c r="N4" s="86"/>
      <c r="O4" s="86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88" t="s">
        <v>4</v>
      </c>
      <c r="E8" s="91" t="s">
        <v>5</v>
      </c>
      <c r="F8" s="92" t="s">
        <v>6</v>
      </c>
      <c r="G8" s="95" t="s">
        <v>7</v>
      </c>
      <c r="H8" s="96"/>
      <c r="I8" s="101" t="s">
        <v>8</v>
      </c>
      <c r="J8" s="96"/>
      <c r="K8" s="19" t="s">
        <v>9</v>
      </c>
      <c r="L8" s="102" t="s">
        <v>9</v>
      </c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96"/>
      <c r="Y8" s="1"/>
      <c r="Z8" s="1"/>
    </row>
    <row r="9" spans="1:26" ht="21.75" customHeight="1">
      <c r="A9" s="1"/>
      <c r="B9" s="20"/>
      <c r="C9" s="21"/>
      <c r="D9" s="89"/>
      <c r="E9" s="89"/>
      <c r="F9" s="93"/>
      <c r="G9" s="104" t="s">
        <v>10</v>
      </c>
      <c r="H9" s="105"/>
      <c r="I9" s="107" t="s">
        <v>11</v>
      </c>
      <c r="J9" s="109" t="s">
        <v>12</v>
      </c>
      <c r="K9" s="111" t="s">
        <v>13</v>
      </c>
      <c r="L9" s="22" t="s">
        <v>14</v>
      </c>
      <c r="M9" s="97" t="s">
        <v>15</v>
      </c>
      <c r="N9" s="99" t="s">
        <v>16</v>
      </c>
      <c r="O9" s="97" t="s">
        <v>17</v>
      </c>
      <c r="P9" s="99" t="s">
        <v>18</v>
      </c>
      <c r="Q9" s="97" t="s">
        <v>19</v>
      </c>
      <c r="R9" s="99" t="s">
        <v>20</v>
      </c>
      <c r="S9" s="97" t="s">
        <v>21</v>
      </c>
      <c r="T9" s="99" t="s">
        <v>22</v>
      </c>
      <c r="U9" s="97" t="s">
        <v>23</v>
      </c>
      <c r="V9" s="99" t="s">
        <v>24</v>
      </c>
      <c r="W9" s="97" t="s">
        <v>25</v>
      </c>
      <c r="X9" s="115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90"/>
      <c r="E10" s="90"/>
      <c r="F10" s="94"/>
      <c r="G10" s="100"/>
      <c r="H10" s="106"/>
      <c r="I10" s="108"/>
      <c r="J10" s="110"/>
      <c r="K10" s="106"/>
      <c r="L10" s="25" t="s">
        <v>28</v>
      </c>
      <c r="M10" s="98"/>
      <c r="N10" s="100"/>
      <c r="O10" s="98"/>
      <c r="P10" s="100"/>
      <c r="Q10" s="98"/>
      <c r="R10" s="100"/>
      <c r="S10" s="98"/>
      <c r="T10" s="100"/>
      <c r="U10" s="98"/>
      <c r="V10" s="100"/>
      <c r="W10" s="98"/>
      <c r="X10" s="94"/>
      <c r="Y10" s="1"/>
      <c r="Z10" s="1"/>
    </row>
    <row r="11" spans="1:26" ht="27" customHeight="1" thickTop="1">
      <c r="A11" s="45"/>
      <c r="B11" s="70"/>
      <c r="C11" s="68">
        <v>2</v>
      </c>
      <c r="D11" s="57" t="s">
        <v>37</v>
      </c>
      <c r="E11" s="46" t="s">
        <v>38</v>
      </c>
      <c r="F11" s="47" t="s">
        <v>35</v>
      </c>
      <c r="G11" s="48">
        <v>45304</v>
      </c>
      <c r="H11" s="49">
        <f t="shared" ref="H11:H17" si="0">G11+1</f>
        <v>45305</v>
      </c>
      <c r="I11" s="78" t="s">
        <v>39</v>
      </c>
      <c r="J11" s="51">
        <f t="shared" ref="J11:J15" si="1">G11-6</f>
        <v>45298</v>
      </c>
      <c r="K11" s="52">
        <f t="shared" ref="K11:K17" si="2">G11+16</f>
        <v>45320</v>
      </c>
      <c r="L11" s="53">
        <f t="shared" ref="L11:L17" si="3">K11+5</f>
        <v>45325</v>
      </c>
      <c r="M11" s="54">
        <f t="shared" ref="M11:M17" si="4">L11+4</f>
        <v>45329</v>
      </c>
      <c r="N11" s="55">
        <f t="shared" ref="N11:O17" si="5">M11+1</f>
        <v>45330</v>
      </c>
      <c r="O11" s="54">
        <f t="shared" si="5"/>
        <v>45331</v>
      </c>
      <c r="P11" s="55">
        <f t="shared" ref="P11:P17" si="6">O11+2</f>
        <v>45333</v>
      </c>
      <c r="Q11" s="54">
        <f t="shared" ref="Q11:S17" si="7">P11+1</f>
        <v>45334</v>
      </c>
      <c r="R11" s="55">
        <f t="shared" si="7"/>
        <v>45335</v>
      </c>
      <c r="S11" s="54">
        <f t="shared" si="7"/>
        <v>45336</v>
      </c>
      <c r="T11" s="55">
        <f t="shared" ref="T11:T17" si="8">S11+2</f>
        <v>45338</v>
      </c>
      <c r="U11" s="54">
        <f t="shared" ref="U11:U17" si="9">T11+1</f>
        <v>45339</v>
      </c>
      <c r="V11" s="55">
        <f t="shared" ref="V11:V17" si="10">U11+2</f>
        <v>45341</v>
      </c>
      <c r="W11" s="54">
        <f t="shared" ref="W11:W17" si="11">V11+1</f>
        <v>45342</v>
      </c>
      <c r="X11" s="56">
        <f t="shared" ref="X11:X17" si="12">W11+4</f>
        <v>45346</v>
      </c>
      <c r="Y11" s="1"/>
      <c r="Z11" s="1"/>
    </row>
    <row r="12" spans="1:26" ht="27" customHeight="1">
      <c r="A12" s="45"/>
      <c r="B12" s="76"/>
      <c r="C12" s="68">
        <v>3</v>
      </c>
      <c r="D12" s="57" t="s">
        <v>40</v>
      </c>
      <c r="E12" s="46" t="s">
        <v>41</v>
      </c>
      <c r="F12" s="47" t="s">
        <v>35</v>
      </c>
      <c r="G12" s="48">
        <v>45311</v>
      </c>
      <c r="H12" s="49">
        <f t="shared" si="0"/>
        <v>45312</v>
      </c>
      <c r="I12" s="74" t="s">
        <v>43</v>
      </c>
      <c r="J12" s="51">
        <f t="shared" si="1"/>
        <v>45305</v>
      </c>
      <c r="K12" s="52">
        <f t="shared" si="2"/>
        <v>45327</v>
      </c>
      <c r="L12" s="53">
        <f t="shared" si="3"/>
        <v>45332</v>
      </c>
      <c r="M12" s="54">
        <f t="shared" si="4"/>
        <v>45336</v>
      </c>
      <c r="N12" s="55">
        <f t="shared" si="5"/>
        <v>45337</v>
      </c>
      <c r="O12" s="54">
        <f t="shared" si="5"/>
        <v>45338</v>
      </c>
      <c r="P12" s="55">
        <f t="shared" si="6"/>
        <v>45340</v>
      </c>
      <c r="Q12" s="54">
        <f t="shared" si="7"/>
        <v>45341</v>
      </c>
      <c r="R12" s="55">
        <f t="shared" si="7"/>
        <v>45342</v>
      </c>
      <c r="S12" s="54">
        <f t="shared" si="7"/>
        <v>45343</v>
      </c>
      <c r="T12" s="55">
        <f t="shared" si="8"/>
        <v>45345</v>
      </c>
      <c r="U12" s="54">
        <f t="shared" si="9"/>
        <v>45346</v>
      </c>
      <c r="V12" s="55">
        <f t="shared" si="10"/>
        <v>45348</v>
      </c>
      <c r="W12" s="54">
        <f t="shared" si="11"/>
        <v>45349</v>
      </c>
      <c r="X12" s="56">
        <f t="shared" si="12"/>
        <v>45353</v>
      </c>
      <c r="Y12" s="1"/>
      <c r="Z12" s="1"/>
    </row>
    <row r="13" spans="1:26" ht="27" customHeight="1">
      <c r="A13" s="45"/>
      <c r="B13" s="71"/>
      <c r="C13" s="79">
        <v>4</v>
      </c>
      <c r="D13" s="80" t="s">
        <v>42</v>
      </c>
      <c r="E13" s="81" t="s">
        <v>36</v>
      </c>
      <c r="F13" s="82" t="s">
        <v>44</v>
      </c>
      <c r="G13" s="83">
        <v>45318</v>
      </c>
      <c r="H13" s="84">
        <f t="shared" si="0"/>
        <v>45319</v>
      </c>
      <c r="I13" s="77">
        <f t="shared" ref="I13:I15" si="13">G13-7</f>
        <v>45311</v>
      </c>
      <c r="J13" s="69">
        <f t="shared" si="1"/>
        <v>45312</v>
      </c>
      <c r="K13" s="56">
        <f t="shared" si="2"/>
        <v>45334</v>
      </c>
      <c r="L13" s="53">
        <f t="shared" si="3"/>
        <v>45339</v>
      </c>
      <c r="M13" s="54">
        <f t="shared" si="4"/>
        <v>45343</v>
      </c>
      <c r="N13" s="55">
        <f t="shared" si="5"/>
        <v>45344</v>
      </c>
      <c r="O13" s="54">
        <f t="shared" si="5"/>
        <v>45345</v>
      </c>
      <c r="P13" s="55">
        <f t="shared" si="6"/>
        <v>45347</v>
      </c>
      <c r="Q13" s="54">
        <f t="shared" si="7"/>
        <v>45348</v>
      </c>
      <c r="R13" s="55">
        <f t="shared" si="7"/>
        <v>45349</v>
      </c>
      <c r="S13" s="54">
        <f t="shared" si="7"/>
        <v>45350</v>
      </c>
      <c r="T13" s="55">
        <f t="shared" si="8"/>
        <v>45352</v>
      </c>
      <c r="U13" s="54">
        <f t="shared" si="9"/>
        <v>45353</v>
      </c>
      <c r="V13" s="55">
        <f t="shared" si="10"/>
        <v>45355</v>
      </c>
      <c r="W13" s="54">
        <f t="shared" si="11"/>
        <v>45356</v>
      </c>
      <c r="X13" s="56">
        <f t="shared" si="12"/>
        <v>45360</v>
      </c>
      <c r="Y13" s="1"/>
      <c r="Z13" s="1"/>
    </row>
    <row r="14" spans="1:26" ht="27" customHeight="1">
      <c r="A14" s="45"/>
      <c r="B14" s="71"/>
      <c r="C14" s="68">
        <v>5</v>
      </c>
      <c r="D14" s="57" t="s">
        <v>45</v>
      </c>
      <c r="E14" s="46" t="s">
        <v>46</v>
      </c>
      <c r="F14" s="47" t="s">
        <v>35</v>
      </c>
      <c r="G14" s="48">
        <v>45691</v>
      </c>
      <c r="H14" s="49">
        <f t="shared" si="0"/>
        <v>45692</v>
      </c>
      <c r="I14" s="50">
        <f t="shared" si="13"/>
        <v>45684</v>
      </c>
      <c r="J14" s="51">
        <f t="shared" si="1"/>
        <v>45685</v>
      </c>
      <c r="K14" s="52">
        <f t="shared" si="2"/>
        <v>45707</v>
      </c>
      <c r="L14" s="53">
        <f t="shared" si="3"/>
        <v>45712</v>
      </c>
      <c r="M14" s="54">
        <f t="shared" si="4"/>
        <v>45716</v>
      </c>
      <c r="N14" s="55">
        <f t="shared" si="5"/>
        <v>45717</v>
      </c>
      <c r="O14" s="54">
        <f t="shared" si="5"/>
        <v>45718</v>
      </c>
      <c r="P14" s="55">
        <f t="shared" si="6"/>
        <v>45720</v>
      </c>
      <c r="Q14" s="54">
        <f t="shared" si="7"/>
        <v>45721</v>
      </c>
      <c r="R14" s="55">
        <f t="shared" si="7"/>
        <v>45722</v>
      </c>
      <c r="S14" s="54">
        <f t="shared" si="7"/>
        <v>45723</v>
      </c>
      <c r="T14" s="55">
        <f t="shared" si="8"/>
        <v>45725</v>
      </c>
      <c r="U14" s="54">
        <f t="shared" si="9"/>
        <v>45726</v>
      </c>
      <c r="V14" s="55">
        <f t="shared" si="10"/>
        <v>45728</v>
      </c>
      <c r="W14" s="54">
        <f t="shared" si="11"/>
        <v>45729</v>
      </c>
      <c r="X14" s="56">
        <f t="shared" si="12"/>
        <v>45733</v>
      </c>
      <c r="Y14" s="1"/>
      <c r="Z14" s="1"/>
    </row>
    <row r="15" spans="1:26" ht="27" customHeight="1">
      <c r="A15" s="45"/>
      <c r="B15" s="71"/>
      <c r="C15" s="68">
        <v>6</v>
      </c>
      <c r="D15" s="57" t="s">
        <v>50</v>
      </c>
      <c r="E15" s="46" t="s">
        <v>51</v>
      </c>
      <c r="F15" s="47" t="s">
        <v>35</v>
      </c>
      <c r="G15" s="48">
        <v>45698</v>
      </c>
      <c r="H15" s="49">
        <f t="shared" si="0"/>
        <v>45699</v>
      </c>
      <c r="I15" s="50">
        <f t="shared" si="13"/>
        <v>45691</v>
      </c>
      <c r="J15" s="51">
        <f t="shared" si="1"/>
        <v>45692</v>
      </c>
      <c r="K15" s="52">
        <f t="shared" si="2"/>
        <v>45714</v>
      </c>
      <c r="L15" s="53">
        <f t="shared" si="3"/>
        <v>45719</v>
      </c>
      <c r="M15" s="54">
        <f t="shared" si="4"/>
        <v>45723</v>
      </c>
      <c r="N15" s="55">
        <f t="shared" si="5"/>
        <v>45724</v>
      </c>
      <c r="O15" s="54">
        <f t="shared" si="5"/>
        <v>45725</v>
      </c>
      <c r="P15" s="55">
        <f t="shared" si="6"/>
        <v>45727</v>
      </c>
      <c r="Q15" s="54">
        <f t="shared" si="7"/>
        <v>45728</v>
      </c>
      <c r="R15" s="55">
        <f t="shared" si="7"/>
        <v>45729</v>
      </c>
      <c r="S15" s="54">
        <f t="shared" si="7"/>
        <v>45730</v>
      </c>
      <c r="T15" s="55">
        <f t="shared" si="8"/>
        <v>45732</v>
      </c>
      <c r="U15" s="54">
        <f t="shared" si="9"/>
        <v>45733</v>
      </c>
      <c r="V15" s="55">
        <f t="shared" si="10"/>
        <v>45735</v>
      </c>
      <c r="W15" s="54">
        <f t="shared" si="11"/>
        <v>45736</v>
      </c>
      <c r="X15" s="56">
        <f t="shared" si="12"/>
        <v>45740</v>
      </c>
      <c r="Y15" s="1"/>
      <c r="Z15" s="1"/>
    </row>
    <row r="16" spans="1:26" ht="27" customHeight="1">
      <c r="A16" s="45"/>
      <c r="B16" s="71"/>
      <c r="C16" s="68">
        <v>7</v>
      </c>
      <c r="D16" s="57" t="s">
        <v>47</v>
      </c>
      <c r="E16" s="46" t="s">
        <v>48</v>
      </c>
      <c r="F16" s="47" t="s">
        <v>35</v>
      </c>
      <c r="G16" s="48">
        <v>45705</v>
      </c>
      <c r="H16" s="49">
        <f t="shared" si="0"/>
        <v>45706</v>
      </c>
      <c r="I16" s="116">
        <v>45700</v>
      </c>
      <c r="J16" s="117">
        <v>45701</v>
      </c>
      <c r="K16" s="52">
        <f t="shared" si="2"/>
        <v>45721</v>
      </c>
      <c r="L16" s="53">
        <f t="shared" si="3"/>
        <v>45726</v>
      </c>
      <c r="M16" s="54">
        <f t="shared" si="4"/>
        <v>45730</v>
      </c>
      <c r="N16" s="55">
        <f t="shared" si="5"/>
        <v>45731</v>
      </c>
      <c r="O16" s="54">
        <f t="shared" si="5"/>
        <v>45732</v>
      </c>
      <c r="P16" s="55">
        <f t="shared" si="6"/>
        <v>45734</v>
      </c>
      <c r="Q16" s="54">
        <f t="shared" si="7"/>
        <v>45735</v>
      </c>
      <c r="R16" s="55">
        <f t="shared" si="7"/>
        <v>45736</v>
      </c>
      <c r="S16" s="54">
        <f t="shared" si="7"/>
        <v>45737</v>
      </c>
      <c r="T16" s="55">
        <f t="shared" si="8"/>
        <v>45739</v>
      </c>
      <c r="U16" s="54">
        <f t="shared" si="9"/>
        <v>45740</v>
      </c>
      <c r="V16" s="55">
        <f t="shared" si="10"/>
        <v>45742</v>
      </c>
      <c r="W16" s="54">
        <f t="shared" si="11"/>
        <v>45743</v>
      </c>
      <c r="X16" s="56">
        <f t="shared" si="12"/>
        <v>45747</v>
      </c>
      <c r="Y16" s="1"/>
      <c r="Z16" s="28"/>
    </row>
    <row r="17" spans="1:26" ht="27" customHeight="1" thickBot="1">
      <c r="A17" s="45"/>
      <c r="B17" s="72"/>
      <c r="C17" s="73">
        <v>8</v>
      </c>
      <c r="D17" s="58" t="s">
        <v>49</v>
      </c>
      <c r="E17" s="59" t="s">
        <v>52</v>
      </c>
      <c r="F17" s="60" t="s">
        <v>44</v>
      </c>
      <c r="G17" s="61">
        <v>45712</v>
      </c>
      <c r="H17" s="62">
        <f t="shared" si="0"/>
        <v>45713</v>
      </c>
      <c r="I17" s="75">
        <f t="shared" ref="I17" si="14">G17-7</f>
        <v>45705</v>
      </c>
      <c r="J17" s="63">
        <f t="shared" ref="J17" si="15">G17-6</f>
        <v>45706</v>
      </c>
      <c r="K17" s="64">
        <f t="shared" si="2"/>
        <v>45728</v>
      </c>
      <c r="L17" s="65">
        <f t="shared" si="3"/>
        <v>45733</v>
      </c>
      <c r="M17" s="66">
        <f t="shared" si="4"/>
        <v>45737</v>
      </c>
      <c r="N17" s="67">
        <f t="shared" si="5"/>
        <v>45738</v>
      </c>
      <c r="O17" s="66">
        <f t="shared" si="5"/>
        <v>45739</v>
      </c>
      <c r="P17" s="67">
        <f t="shared" si="6"/>
        <v>45741</v>
      </c>
      <c r="Q17" s="66">
        <f t="shared" si="7"/>
        <v>45742</v>
      </c>
      <c r="R17" s="67">
        <f t="shared" si="7"/>
        <v>45743</v>
      </c>
      <c r="S17" s="66">
        <f t="shared" si="7"/>
        <v>45744</v>
      </c>
      <c r="T17" s="67">
        <f t="shared" si="8"/>
        <v>45746</v>
      </c>
      <c r="U17" s="66">
        <f t="shared" si="9"/>
        <v>45747</v>
      </c>
      <c r="V17" s="67">
        <f t="shared" si="10"/>
        <v>45749</v>
      </c>
      <c r="W17" s="66">
        <f t="shared" si="11"/>
        <v>45750</v>
      </c>
      <c r="X17" s="64">
        <f t="shared" si="12"/>
        <v>45754</v>
      </c>
      <c r="Y17" s="1"/>
      <c r="Z17" s="1"/>
    </row>
    <row r="18" spans="1:26" ht="21.75" customHeight="1">
      <c r="A18" s="1"/>
      <c r="B18" s="29"/>
      <c r="C18" s="29"/>
      <c r="D18" s="26"/>
      <c r="E18" s="30"/>
      <c r="F18" s="31"/>
      <c r="G18" s="32"/>
      <c r="H18" s="33"/>
      <c r="I18" s="34" t="s">
        <v>29</v>
      </c>
      <c r="J18" s="35"/>
      <c r="K18" s="35"/>
      <c r="L18" s="13"/>
      <c r="M18" s="1"/>
      <c r="N18" s="1"/>
      <c r="O18" s="28"/>
      <c r="P18" s="28"/>
      <c r="Q18" s="28"/>
      <c r="R18" s="36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6"/>
      <c r="C19" s="26"/>
      <c r="D19" s="26"/>
      <c r="E19" s="27"/>
      <c r="F19" s="37"/>
      <c r="G19" s="38"/>
      <c r="H19" s="39"/>
      <c r="I19" s="38"/>
      <c r="J19" s="39"/>
      <c r="K19" s="39"/>
      <c r="L19" s="39"/>
      <c r="M19" s="1"/>
      <c r="N19" s="1"/>
      <c r="O19" s="28"/>
      <c r="P19" s="28"/>
      <c r="Q19" s="28"/>
      <c r="R19" s="36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40" t="s">
        <v>30</v>
      </c>
      <c r="C20" s="40"/>
      <c r="D20" s="40"/>
      <c r="E20" s="3"/>
      <c r="F20" s="3"/>
      <c r="G20" s="40" t="s">
        <v>31</v>
      </c>
      <c r="H20" s="28"/>
      <c r="I20" s="2" t="s">
        <v>32</v>
      </c>
      <c r="J20" s="28"/>
      <c r="K20" s="28"/>
      <c r="L20" s="28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2"/>
      <c r="C21" s="2"/>
      <c r="D21" s="2"/>
      <c r="E21" s="3"/>
      <c r="F21" s="3"/>
      <c r="G21" s="2" t="s">
        <v>33</v>
      </c>
      <c r="H21" s="28"/>
      <c r="I21" s="41"/>
      <c r="J21" s="28"/>
      <c r="K21" s="28"/>
      <c r="L21" s="28"/>
      <c r="M21" s="1"/>
      <c r="N21" s="1"/>
      <c r="O21" s="28"/>
      <c r="P21" s="28"/>
      <c r="Q21" s="28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"/>
      <c r="C22" s="2"/>
      <c r="D22" s="2"/>
      <c r="E22" s="3"/>
      <c r="F22" s="3"/>
      <c r="G22" s="41"/>
      <c r="H22" s="28"/>
      <c r="I22" s="41"/>
      <c r="J22" s="28"/>
      <c r="K22" s="28"/>
      <c r="L22" s="28"/>
      <c r="M22" s="28"/>
      <c r="N22" s="28"/>
      <c r="O22" s="28"/>
      <c r="P22" s="28"/>
      <c r="Q22" s="28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41"/>
      <c r="H23" s="28"/>
      <c r="I23" s="41"/>
      <c r="J23" s="28"/>
      <c r="K23" s="28"/>
      <c r="L23" s="28"/>
      <c r="M23" s="28"/>
      <c r="N23" s="28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42"/>
      <c r="M24" s="42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42"/>
      <c r="M25" s="42"/>
      <c r="N25" s="28"/>
      <c r="O25" s="28"/>
      <c r="P25" s="28"/>
      <c r="Q25" s="28"/>
      <c r="R25" s="43"/>
      <c r="S25" s="43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43"/>
      <c r="S26" s="43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4" t="s">
        <v>34</v>
      </c>
      <c r="D27" s="2"/>
      <c r="E27" s="3"/>
      <c r="F27" s="3"/>
      <c r="G27" s="41"/>
      <c r="H27" s="28"/>
      <c r="I27" s="41"/>
      <c r="J27" s="28"/>
      <c r="K27" s="28"/>
      <c r="L27" s="28"/>
      <c r="M27" s="28"/>
      <c r="N27" s="28"/>
      <c r="O27" s="28"/>
      <c r="P27" s="28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1"/>
      <c r="H28" s="28"/>
      <c r="I28" s="41"/>
      <c r="J28" s="28"/>
      <c r="K28" s="28"/>
      <c r="L28" s="1"/>
      <c r="M28" s="1"/>
      <c r="N28" s="1"/>
      <c r="O28" s="1"/>
      <c r="P28" s="1"/>
      <c r="Q28" s="28"/>
      <c r="R28" s="28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1"/>
      <c r="H29" s="28"/>
      <c r="I29" s="41"/>
      <c r="J29" s="28"/>
      <c r="K29" s="28"/>
      <c r="L29" s="1"/>
      <c r="M29" s="1"/>
      <c r="N29" s="1"/>
      <c r="O29" s="1"/>
      <c r="P29" s="1"/>
      <c r="Q29" s="1"/>
      <c r="R29" s="28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6">
    <mergeCell ref="P9:P10"/>
    <mergeCell ref="Q9:Q10"/>
    <mergeCell ref="R9:R10"/>
    <mergeCell ref="S9:S10"/>
    <mergeCell ref="T9:T10"/>
    <mergeCell ref="W3:X3"/>
    <mergeCell ref="U9:U10"/>
    <mergeCell ref="V9:V10"/>
    <mergeCell ref="W9:W10"/>
    <mergeCell ref="X9:X10"/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  <mergeCell ref="B2:J3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May_Morita</cp:lastModifiedBy>
  <dcterms:created xsi:type="dcterms:W3CDTF">2023-11-22T01:57:56Z</dcterms:created>
  <dcterms:modified xsi:type="dcterms:W3CDTF">2025-02-06T19:54:31Z</dcterms:modified>
</cp:coreProperties>
</file>