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May_Morita\Desktop\"/>
    </mc:Choice>
  </mc:AlternateContent>
  <xr:revisionPtr revIDLastSave="0" documentId="13_ncr:1_{0A4E1A2E-1141-432F-9DF3-8EF3D197B0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MZ,YOK,TYO-OAK" sheetId="1" r:id="rId1"/>
  </sheets>
  <calcPr calcId="191029"/>
</workbook>
</file>

<file path=xl/calcChain.xml><?xml version="1.0" encoding="utf-8"?>
<calcChain xmlns="http://schemas.openxmlformats.org/spreadsheetml/2006/main">
  <c r="M19" i="1" l="1"/>
  <c r="L19" i="1"/>
  <c r="K19" i="1"/>
  <c r="J19" i="1"/>
  <c r="I19" i="1"/>
  <c r="H19" i="1"/>
  <c r="M18" i="1"/>
  <c r="L18" i="1"/>
  <c r="K18" i="1"/>
  <c r="J18" i="1"/>
  <c r="H18" i="1"/>
  <c r="M17" i="1"/>
  <c r="L17" i="1"/>
  <c r="H17" i="1"/>
  <c r="M14" i="1"/>
  <c r="L14" i="1"/>
  <c r="K14" i="1"/>
  <c r="J14" i="1"/>
  <c r="I14" i="1"/>
  <c r="H14" i="1"/>
  <c r="M13" i="1"/>
  <c r="L13" i="1"/>
  <c r="I13" i="1"/>
  <c r="H13" i="1"/>
  <c r="M12" i="1"/>
  <c r="L12" i="1"/>
  <c r="I12" i="1"/>
  <c r="H12" i="1"/>
  <c r="M11" i="1"/>
  <c r="L11" i="1"/>
  <c r="I11" i="1"/>
  <c r="H11" i="1"/>
</calcChain>
</file>

<file path=xl/sharedStrings.xml><?xml version="1.0" encoding="utf-8"?>
<sst xmlns="http://schemas.openxmlformats.org/spreadsheetml/2006/main" count="54" uniqueCount="44">
  <si>
    <t>DIRECT LCL to Oakland (from Shimizu/Yokohama/Tokyo)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</si>
  <si>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</si>
  <si>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>Schedule below are subject to change without prior notice.</t>
  </si>
  <si>
    <t>ETA may change due to the congestion at the port and rail terminals.</t>
  </si>
  <si>
    <t xml:space="preserve">VESSEL
</t>
  </si>
  <si>
    <t xml:space="preserve">VOY
</t>
  </si>
  <si>
    <t xml:space="preserve">CARRIER
</t>
  </si>
  <si>
    <t>ETA-ETD</t>
  </si>
  <si>
    <t>CFS CUT</t>
  </si>
  <si>
    <t>ETA</t>
  </si>
  <si>
    <t xml:space="preserve">TOKYO
</t>
  </si>
  <si>
    <t xml:space="preserve">SHIMIZU
</t>
  </si>
  <si>
    <t xml:space="preserve">YOKOHAMA
</t>
  </si>
  <si>
    <t xml:space="preserve">OAKLAND
</t>
  </si>
  <si>
    <t>OAKLAND</t>
  </si>
  <si>
    <t>WK</t>
  </si>
  <si>
    <t>SAN FRANCISCO</t>
  </si>
  <si>
    <t>＊ unusual CFS cut off date due to holiday(s)</t>
  </si>
  <si>
    <t>[ Oakland CFS Information ]</t>
  </si>
  <si>
    <t>STG Logistics, Inc.</t>
  </si>
  <si>
    <t>1500 Doolittle Drive,</t>
  </si>
  <si>
    <t>San Leandro, CA 94577</t>
  </si>
  <si>
    <t>Firms Code: Y066</t>
  </si>
  <si>
    <t>Tel: 510.618.1670</t>
  </si>
  <si>
    <t>Note: Destination CFS fees are billed by CFS directly to the consignee</t>
  </si>
  <si>
    <t>ONE</t>
    <phoneticPr fontId="4"/>
  </si>
  <si>
    <t>073E</t>
    <phoneticPr fontId="4"/>
  </si>
  <si>
    <t>ONE HOUSTON</t>
    <phoneticPr fontId="4"/>
  </si>
  <si>
    <t>058E</t>
    <phoneticPr fontId="4"/>
  </si>
  <si>
    <t>ONE HONG KONG</t>
    <phoneticPr fontId="4"/>
  </si>
  <si>
    <t>084E</t>
    <phoneticPr fontId="4"/>
  </si>
  <si>
    <t>ONE HAMMERSMITH</t>
    <phoneticPr fontId="4"/>
  </si>
  <si>
    <t>085E</t>
    <phoneticPr fontId="4"/>
  </si>
  <si>
    <t>NYK VENUS</t>
    <phoneticPr fontId="4"/>
  </si>
  <si>
    <t>079E</t>
    <phoneticPr fontId="4"/>
  </si>
  <si>
    <t>NO SERVICE</t>
    <phoneticPr fontId="4"/>
  </si>
  <si>
    <t>ONE HANOI</t>
    <phoneticPr fontId="4"/>
  </si>
  <si>
    <t>051E</t>
    <phoneticPr fontId="4"/>
  </si>
  <si>
    <t>*01/08</t>
    <phoneticPr fontId="4"/>
  </si>
  <si>
    <t>*01/09</t>
    <phoneticPr fontId="4"/>
  </si>
  <si>
    <t>ONE ORPHEUS</t>
    <phoneticPr fontId="4"/>
  </si>
  <si>
    <t>*01/10</t>
    <phoneticPr fontId="4"/>
  </si>
  <si>
    <t>ONE HENRY HUDSON</t>
    <phoneticPr fontId="4"/>
  </si>
  <si>
    <t>093E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</si>
</sst>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yyyy/mm/dd"/>
    <numFmt numFmtId="165" formatCode="mm/dd"/>
    <numFmt numFmtId="166" formatCode="m/d"/>
    <numFmt numFmtId="167" formatCode="\-d"/>
    <numFmt numFmtId="168" formatCode="\-\ mm/dd"/>
    <numFmt numFmtId="169" formatCode="&quot;¥&quot;#,##0;[Red]&quot;¥&quot;\-#,##0"/>
    <numFmt numFmtId="170" formatCode="&quot;¥&quot;#,##0.00;[Red]&quot;¥&quot;\-#,##0.00"/>
    <numFmt numFmtId="171" formatCode="\$#,##0\ ;\(\$#,##0\)"/>
    <numFmt numFmtId="172" formatCode="&quot;VND&quot;#,##0_);[Red]\(&quot;VND&quot;#,##0\)"/>
    <numFmt numFmtId="173" formatCode="_(&quot;JY&quot;* #,##0_);_(&quot;JY&quot;* \(#,##0\);_(&quot;JY&quot;* &quot;-&quot;_);_(@_)"/>
    <numFmt numFmtId="174" formatCode="&quot;¥&quot;#,##0;[Red]&quot;¥&quot;&quot;¥&quot;\-#,##0"/>
    <numFmt numFmtId="175" formatCode="&quot;¥&quot;#,##0.00;[Red]&quot;¥&quot;&quot;¥&quot;&quot;¥&quot;&quot;¥&quot;&quot;¥&quot;&quot;¥&quot;\-#,##0.00"/>
  </numFmts>
  <fonts count="46">
    <font>
      <sz val="11"/>
      <color rgb="FF000000"/>
      <name val="MS PGothic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u/>
      <sz val="20"/>
      <color rgb="FF0000FF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b/>
      <sz val="11"/>
      <color theme="1"/>
      <name val="游ゴシック"/>
    </font>
    <font>
      <sz val="11"/>
      <name val="MS PGothic"/>
      <family val="2"/>
    </font>
    <font>
      <b/>
      <sz val="11"/>
      <color theme="1"/>
      <name val="Arial"/>
      <family val="2"/>
    </font>
    <font>
      <sz val="10"/>
      <color rgb="FFFF0000"/>
      <name val="游ゴシック"/>
    </font>
    <font>
      <b/>
      <sz val="11"/>
      <color rgb="FF0070C0"/>
      <name val="游ゴシック"/>
    </font>
    <font>
      <sz val="14"/>
      <color rgb="FF000000"/>
      <name val="Calibri"/>
      <family val="2"/>
    </font>
    <font>
      <sz val="12"/>
      <color rgb="FF000000"/>
      <name val="Arial"/>
      <family val="2"/>
    </font>
    <font>
      <sz val="12"/>
      <color theme="1"/>
      <name val="游ゴシック"/>
    </font>
    <font>
      <b/>
      <sz val="10"/>
      <color theme="1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sz val="11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b/>
      <sz val="12"/>
      <name val="游ゴシック"/>
      <family val="3"/>
      <charset val="128"/>
    </font>
    <font>
      <sz val="11"/>
      <color theme="1"/>
      <name val="MS PGothic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1"/>
      <color theme="10"/>
      <name val="ＭＳ Ｐ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VNtimes new roman"/>
      <family val="2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sz val="11"/>
      <color theme="1"/>
      <name val="MS PGothic"/>
      <family val="3"/>
      <charset val="128"/>
      <scheme val="minor"/>
    </font>
    <font>
      <sz val="11"/>
      <color rgb="FFFF0000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89D8FF"/>
        <bgColor rgb="FF89D8FF"/>
      </patternFill>
    </fill>
    <fill>
      <patternFill patternType="solid">
        <fgColor rgb="FFE5FFFF"/>
        <bgColor rgb="FFE5FFFF"/>
      </patternFill>
    </fill>
    <fill>
      <patternFill patternType="solid">
        <fgColor rgb="FFC5D9F1"/>
        <bgColor rgb="FFC5D9F1"/>
      </patternFill>
    </fill>
    <fill>
      <patternFill patternType="solid">
        <fgColor rgb="FFC0E5FC"/>
        <bgColor rgb="FFC0E5F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5">
    <xf numFmtId="0" fontId="0" fillId="0" borderId="0"/>
    <xf numFmtId="0" fontId="26" fillId="0" borderId="21">
      <alignment vertical="center"/>
    </xf>
    <xf numFmtId="0" fontId="26" fillId="0" borderId="21"/>
    <xf numFmtId="0" fontId="26" fillId="0" borderId="21"/>
    <xf numFmtId="0" fontId="30" fillId="0" borderId="21" applyNumberFormat="0" applyFill="0" applyBorder="0" applyAlignment="0" applyProtection="0">
      <alignment vertical="top"/>
      <protection locked="0"/>
    </xf>
    <xf numFmtId="0" fontId="26" fillId="0" borderId="21">
      <alignment vertical="center"/>
    </xf>
    <xf numFmtId="3" fontId="32" fillId="0" borderId="21" applyFont="0" applyFill="0" applyBorder="0" applyAlignment="0" applyProtection="0"/>
    <xf numFmtId="171" fontId="32" fillId="0" borderId="21" applyFont="0" applyFill="0" applyBorder="0" applyAlignment="0" applyProtection="0"/>
    <xf numFmtId="0" fontId="32" fillId="0" borderId="21" applyFont="0" applyFill="0" applyBorder="0" applyAlignment="0" applyProtection="0"/>
    <xf numFmtId="2" fontId="32" fillId="0" borderId="21" applyFont="0" applyFill="0" applyBorder="0" applyAlignment="0" applyProtection="0"/>
    <xf numFmtId="0" fontId="33" fillId="0" borderId="21" applyNumberFormat="0" applyFill="0" applyBorder="0" applyAlignment="0" applyProtection="0">
      <alignment vertical="top"/>
      <protection locked="0"/>
    </xf>
    <xf numFmtId="0" fontId="34" fillId="0" borderId="21" applyNumberFormat="0" applyFill="0" applyBorder="0" applyAlignment="0" applyProtection="0"/>
    <xf numFmtId="0" fontId="35" fillId="0" borderId="21" applyNumberFormat="0" applyFill="0" applyBorder="0" applyAlignment="0" applyProtection="0"/>
    <xf numFmtId="172" fontId="36" fillId="0" borderId="21"/>
    <xf numFmtId="0" fontId="32" fillId="0" borderId="34" applyNumberFormat="0" applyFont="0" applyFill="0" applyAlignment="0" applyProtection="0"/>
    <xf numFmtId="0" fontId="31" fillId="0" borderId="21" applyNumberFormat="0" applyFill="0" applyBorder="0" applyAlignment="0" applyProtection="0">
      <alignment vertical="top"/>
      <protection locked="0"/>
    </xf>
    <xf numFmtId="16" fontId="37" fillId="0" borderId="21"/>
    <xf numFmtId="40" fontId="38" fillId="0" borderId="21" applyFont="0" applyFill="0" applyBorder="0" applyAlignment="0" applyProtection="0"/>
    <xf numFmtId="38" fontId="38" fillId="0" borderId="21" applyFont="0" applyFill="0" applyBorder="0" applyAlignment="0" applyProtection="0"/>
    <xf numFmtId="173" fontId="32" fillId="0" borderId="21" applyFont="0" applyFill="0" applyBorder="0" applyAlignment="0" applyProtection="0"/>
    <xf numFmtId="173" fontId="32" fillId="0" borderId="21" applyFont="0" applyFill="0" applyBorder="0" applyAlignment="0" applyProtection="0"/>
    <xf numFmtId="0" fontId="39" fillId="0" borderId="21" applyNumberFormat="0" applyFont="0" applyBorder="0" applyProtection="0"/>
    <xf numFmtId="0" fontId="39" fillId="0" borderId="21" applyNumberFormat="0" applyFont="0" applyBorder="0" applyProtection="0">
      <alignment vertical="center"/>
    </xf>
    <xf numFmtId="0" fontId="44" fillId="0" borderId="21">
      <alignment vertical="center"/>
    </xf>
    <xf numFmtId="0" fontId="26" fillId="0" borderId="21">
      <alignment vertical="center"/>
    </xf>
    <xf numFmtId="0" fontId="40" fillId="0" borderId="21"/>
    <xf numFmtId="0" fontId="38" fillId="0" borderId="21" applyFont="0" applyFill="0" applyBorder="0" applyAlignment="0" applyProtection="0"/>
    <xf numFmtId="0" fontId="38" fillId="0" borderId="21" applyFont="0" applyFill="0" applyBorder="0" applyAlignment="0" applyProtection="0"/>
    <xf numFmtId="10" fontId="32" fillId="0" borderId="21" applyFont="0" applyFill="0" applyBorder="0" applyAlignment="0" applyProtection="0"/>
    <xf numFmtId="0" fontId="41" fillId="0" borderId="21"/>
    <xf numFmtId="174" fontId="32" fillId="0" borderId="21" applyFont="0" applyFill="0" applyBorder="0" applyAlignment="0" applyProtection="0"/>
    <xf numFmtId="175" fontId="32" fillId="0" borderId="21" applyFont="0" applyFill="0" applyBorder="0" applyAlignment="0" applyProtection="0"/>
    <xf numFmtId="170" fontId="42" fillId="0" borderId="21" applyFont="0" applyFill="0" applyBorder="0" applyAlignment="0" applyProtection="0"/>
    <xf numFmtId="169" fontId="42" fillId="0" borderId="21" applyFont="0" applyFill="0" applyBorder="0" applyAlignment="0" applyProtection="0"/>
    <xf numFmtId="0" fontId="43" fillId="0" borderId="21"/>
    <xf numFmtId="0" fontId="29" fillId="0" borderId="21">
      <alignment vertical="center"/>
    </xf>
    <xf numFmtId="0" fontId="29" fillId="0" borderId="21">
      <alignment vertical="center"/>
    </xf>
    <xf numFmtId="0" fontId="29" fillId="0" borderId="21">
      <alignment vertical="center"/>
    </xf>
    <xf numFmtId="0" fontId="31" fillId="0" borderId="21" applyNumberFormat="0" applyFill="0" applyBorder="0" applyAlignment="0" applyProtection="0"/>
    <xf numFmtId="0" fontId="26" fillId="0" borderId="21">
      <alignment vertical="center"/>
    </xf>
    <xf numFmtId="0" fontId="26" fillId="0" borderId="21"/>
    <xf numFmtId="0" fontId="26" fillId="0" borderId="21"/>
    <xf numFmtId="0" fontId="26" fillId="0" borderId="21"/>
    <xf numFmtId="0" fontId="26" fillId="0" borderId="21"/>
    <xf numFmtId="0" fontId="26" fillId="0" borderId="21"/>
  </cellStyleXfs>
  <cellXfs count="11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14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4" fontId="9" fillId="0" borderId="0" xfId="0" applyNumberFormat="1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49" fontId="14" fillId="2" borderId="1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49" fontId="14" fillId="2" borderId="8" xfId="0" applyNumberFormat="1" applyFont="1" applyFill="1" applyBorder="1" applyAlignment="1">
      <alignment horizontal="center"/>
    </xf>
    <xf numFmtId="49" fontId="14" fillId="2" borderId="0" xfId="0" applyNumberFormat="1" applyFont="1" applyFill="1" applyAlignment="1">
      <alignment horizontal="center"/>
    </xf>
    <xf numFmtId="0" fontId="14" fillId="5" borderId="12" xfId="0" applyFont="1" applyFill="1" applyBorder="1" applyAlignment="1">
      <alignment horizontal="center"/>
    </xf>
    <xf numFmtId="49" fontId="14" fillId="2" borderId="14" xfId="0" applyNumberFormat="1" applyFont="1" applyFill="1" applyBorder="1" applyAlignment="1">
      <alignment horizontal="center"/>
    </xf>
    <xf numFmtId="49" fontId="14" fillId="2" borderId="15" xfId="0" applyNumberFormat="1" applyFont="1" applyFill="1" applyBorder="1" applyAlignment="1">
      <alignment horizontal="center"/>
    </xf>
    <xf numFmtId="0" fontId="14" fillId="5" borderId="19" xfId="0" applyFont="1" applyFill="1" applyBorder="1" applyAlignment="1">
      <alignment horizontal="center"/>
    </xf>
    <xf numFmtId="166" fontId="1" fillId="0" borderId="0" xfId="0" applyNumberFormat="1" applyFont="1" applyAlignment="1">
      <alignment vertical="center"/>
    </xf>
    <xf numFmtId="49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66" fontId="1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67" fontId="11" fillId="0" borderId="0" xfId="0" applyNumberFormat="1" applyFont="1" applyAlignment="1">
      <alignment horizontal="left" vertical="center"/>
    </xf>
    <xf numFmtId="166" fontId="11" fillId="0" borderId="0" xfId="0" applyNumberFormat="1" applyFont="1" applyAlignment="1">
      <alignment horizontal="right" vertical="center"/>
    </xf>
    <xf numFmtId="167" fontId="13" fillId="0" borderId="0" xfId="0" applyNumberFormat="1" applyFont="1" applyAlignment="1">
      <alignment horizontal="left" vertical="center"/>
    </xf>
    <xf numFmtId="166" fontId="11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/>
    </xf>
    <xf numFmtId="166" fontId="11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0" fontId="19" fillId="0" borderId="0" xfId="0" applyFont="1"/>
    <xf numFmtId="0" fontId="20" fillId="0" borderId="0" xfId="0" applyFont="1"/>
    <xf numFmtId="166" fontId="2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6" fontId="20" fillId="0" borderId="0" xfId="0" applyNumberFormat="1" applyFont="1"/>
    <xf numFmtId="14" fontId="22" fillId="0" borderId="0" xfId="0" applyNumberFormat="1" applyFont="1" applyAlignment="1">
      <alignment horizontal="left" vertical="center"/>
    </xf>
    <xf numFmtId="0" fontId="17" fillId="0" borderId="21" xfId="0" applyFont="1" applyBorder="1" applyAlignment="1">
      <alignment horizontal="right" vertical="center"/>
    </xf>
    <xf numFmtId="0" fontId="25" fillId="6" borderId="27" xfId="1" applyFont="1" applyFill="1" applyBorder="1" applyProtection="1">
      <alignment vertical="center"/>
      <protection locked="0"/>
    </xf>
    <xf numFmtId="0" fontId="25" fillId="6" borderId="23" xfId="1" quotePrefix="1" applyFont="1" applyFill="1" applyBorder="1" applyAlignment="1" applyProtection="1">
      <alignment horizontal="center" vertical="center"/>
      <protection locked="0"/>
    </xf>
    <xf numFmtId="0" fontId="25" fillId="6" borderId="26" xfId="0" applyFont="1" applyFill="1" applyBorder="1" applyAlignment="1">
      <alignment horizontal="center" vertical="center" shrinkToFit="1"/>
    </xf>
    <xf numFmtId="165" fontId="25" fillId="6" borderId="24" xfId="0" applyNumberFormat="1" applyFont="1" applyFill="1" applyBorder="1" applyAlignment="1" applyProtection="1">
      <alignment horizontal="right" vertical="center"/>
      <protection locked="0"/>
    </xf>
    <xf numFmtId="168" fontId="25" fillId="6" borderId="25" xfId="0" applyNumberFormat="1" applyFont="1" applyFill="1" applyBorder="1" applyAlignment="1" applyProtection="1">
      <alignment horizontal="left" vertical="center"/>
      <protection locked="0"/>
    </xf>
    <xf numFmtId="165" fontId="25" fillId="6" borderId="23" xfId="1" quotePrefix="1" applyNumberFormat="1" applyFont="1" applyFill="1" applyBorder="1" applyAlignment="1" applyProtection="1">
      <alignment horizontal="center" vertical="center"/>
      <protection locked="0"/>
    </xf>
    <xf numFmtId="165" fontId="25" fillId="6" borderId="26" xfId="1" quotePrefix="1" applyNumberFormat="1" applyFont="1" applyFill="1" applyBorder="1" applyAlignment="1" applyProtection="1">
      <alignment horizontal="center" vertical="center"/>
      <protection locked="0"/>
    </xf>
    <xf numFmtId="0" fontId="25" fillId="6" borderId="27" xfId="0" applyFont="1" applyFill="1" applyBorder="1" applyAlignment="1">
      <alignment horizontal="center" vertical="center" shrinkToFit="1"/>
    </xf>
    <xf numFmtId="0" fontId="25" fillId="6" borderId="23" xfId="1" applyFont="1" applyFill="1" applyBorder="1" applyAlignment="1" applyProtection="1">
      <alignment horizontal="left" vertical="center"/>
      <protection locked="0"/>
    </xf>
    <xf numFmtId="0" fontId="25" fillId="6" borderId="30" xfId="1" applyFont="1" applyFill="1" applyBorder="1" applyAlignment="1" applyProtection="1">
      <alignment horizontal="left" vertical="center"/>
      <protection locked="0"/>
    </xf>
    <xf numFmtId="0" fontId="25" fillId="6" borderId="30" xfId="1" quotePrefix="1" applyFont="1" applyFill="1" applyBorder="1" applyAlignment="1" applyProtection="1">
      <alignment horizontal="center" vertical="center"/>
      <protection locked="0"/>
    </xf>
    <xf numFmtId="165" fontId="25" fillId="6" borderId="32" xfId="0" applyNumberFormat="1" applyFont="1" applyFill="1" applyBorder="1" applyAlignment="1" applyProtection="1">
      <alignment horizontal="right" vertical="center"/>
      <protection locked="0"/>
    </xf>
    <xf numFmtId="168" fontId="25" fillId="6" borderId="33" xfId="0" applyNumberFormat="1" applyFont="1" applyFill="1" applyBorder="1" applyAlignment="1" applyProtection="1">
      <alignment horizontal="left" vertical="center"/>
      <protection locked="0"/>
    </xf>
    <xf numFmtId="165" fontId="25" fillId="6" borderId="30" xfId="1" quotePrefix="1" applyNumberFormat="1" applyFont="1" applyFill="1" applyBorder="1" applyAlignment="1" applyProtection="1">
      <alignment horizontal="center" vertical="center"/>
      <protection locked="0"/>
    </xf>
    <xf numFmtId="165" fontId="25" fillId="6" borderId="31" xfId="1" quotePrefix="1" applyNumberFormat="1" applyFont="1" applyFill="1" applyBorder="1" applyAlignment="1" applyProtection="1">
      <alignment horizontal="center" vertical="center"/>
      <protection locked="0"/>
    </xf>
    <xf numFmtId="0" fontId="25" fillId="6" borderId="22" xfId="0" applyFont="1" applyFill="1" applyBorder="1" applyAlignment="1">
      <alignment horizontal="center" vertical="center" wrapText="1"/>
    </xf>
    <xf numFmtId="165" fontId="27" fillId="6" borderId="29" xfId="1" applyNumberFormat="1" applyFont="1" applyFill="1" applyBorder="1" applyAlignment="1" applyProtection="1">
      <alignment horizontal="center" vertical="center"/>
      <protection locked="0"/>
    </xf>
    <xf numFmtId="165" fontId="25" fillId="6" borderId="29" xfId="1" applyNumberFormat="1" applyFont="1" applyFill="1" applyBorder="1" applyAlignment="1" applyProtection="1">
      <alignment horizontal="center" vertical="center"/>
      <protection locked="0"/>
    </xf>
    <xf numFmtId="165" fontId="25" fillId="6" borderId="32" xfId="1" quotePrefix="1" applyNumberFormat="1" applyFont="1" applyFill="1" applyBorder="1" applyAlignment="1" applyProtection="1">
      <alignment horizontal="center" vertical="center"/>
      <protection locked="0"/>
    </xf>
    <xf numFmtId="0" fontId="11" fillId="0" borderId="35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165" fontId="25" fillId="6" borderId="28" xfId="1" quotePrefix="1" applyNumberFormat="1" applyFont="1" applyFill="1" applyBorder="1" applyAlignment="1" applyProtection="1">
      <alignment horizontal="center" vertical="center"/>
      <protection locked="0"/>
    </xf>
    <xf numFmtId="0" fontId="25" fillId="6" borderId="38" xfId="0" applyFont="1" applyFill="1" applyBorder="1" applyAlignment="1">
      <alignment horizontal="center" vertical="center" shrinkToFit="1"/>
    </xf>
    <xf numFmtId="165" fontId="27" fillId="6" borderId="39" xfId="1" applyNumberFormat="1" applyFont="1" applyFill="1" applyBorder="1" applyAlignment="1" applyProtection="1">
      <alignment horizontal="center" vertical="center"/>
      <protection locked="0"/>
    </xf>
    <xf numFmtId="165" fontId="25" fillId="6" borderId="39" xfId="1" applyNumberFormat="1" applyFont="1" applyFill="1" applyBorder="1" applyAlignment="1" applyProtection="1">
      <alignment horizontal="center" vertical="center"/>
      <protection locked="0"/>
    </xf>
    <xf numFmtId="0" fontId="25" fillId="7" borderId="40" xfId="1" applyFont="1" applyFill="1" applyBorder="1" applyProtection="1">
      <alignment vertical="center"/>
      <protection locked="0"/>
    </xf>
    <xf numFmtId="0" fontId="25" fillId="7" borderId="25" xfId="1" applyFont="1" applyFill="1" applyBorder="1" applyProtection="1">
      <alignment vertical="center"/>
      <protection locked="0"/>
    </xf>
    <xf numFmtId="165" fontId="25" fillId="7" borderId="28" xfId="1" quotePrefix="1" applyNumberFormat="1" applyFont="1" applyFill="1" applyBorder="1" applyAlignment="1" applyProtection="1">
      <alignment horizontal="center" vertical="center"/>
      <protection locked="0"/>
    </xf>
    <xf numFmtId="165" fontId="45" fillId="6" borderId="23" xfId="1" quotePrefix="1" applyNumberFormat="1" applyFont="1" applyFill="1" applyBorder="1" applyAlignment="1" applyProtection="1">
      <alignment horizontal="center" vertical="center"/>
      <protection locked="0"/>
    </xf>
    <xf numFmtId="165" fontId="45" fillId="6" borderId="26" xfId="1" quotePrefix="1" applyNumberFormat="1" applyFont="1" applyFill="1" applyBorder="1" applyAlignment="1" applyProtection="1">
      <alignment horizontal="center" vertical="center"/>
      <protection locked="0"/>
    </xf>
    <xf numFmtId="165" fontId="45" fillId="6" borderId="28" xfId="1" quotePrefix="1" applyNumberFormat="1" applyFont="1" applyFill="1" applyBorder="1" applyAlignment="1" applyProtection="1">
      <alignment horizontal="center" vertical="center"/>
      <protection locked="0"/>
    </xf>
    <xf numFmtId="0" fontId="25" fillId="6" borderId="30" xfId="0" applyFont="1" applyFill="1" applyBorder="1" applyAlignment="1">
      <alignment horizontal="center" vertical="center" wrapText="1"/>
    </xf>
    <xf numFmtId="0" fontId="25" fillId="7" borderId="27" xfId="1" applyFont="1" applyFill="1" applyBorder="1" applyAlignment="1" applyProtection="1">
      <alignment horizontal="center" vertical="center"/>
      <protection locked="0"/>
    </xf>
    <xf numFmtId="0" fontId="25" fillId="7" borderId="40" xfId="1" applyFont="1" applyFill="1" applyBorder="1" applyAlignment="1" applyProtection="1">
      <alignment horizontal="center" vertical="center"/>
      <protection locked="0"/>
    </xf>
    <xf numFmtId="14" fontId="28" fillId="0" borderId="21" xfId="2" applyNumberFormat="1" applyFont="1" applyAlignment="1">
      <alignment horizontal="center" vertical="center"/>
    </xf>
    <xf numFmtId="0" fontId="28" fillId="0" borderId="21" xfId="2" applyFont="1" applyAlignment="1">
      <alignment horizontal="center" vertical="center"/>
    </xf>
    <xf numFmtId="0" fontId="14" fillId="2" borderId="13" xfId="0" applyFont="1" applyFill="1" applyBorder="1" applyAlignment="1">
      <alignment horizontal="center"/>
    </xf>
    <xf numFmtId="0" fontId="15" fillId="0" borderId="20" xfId="0" applyFont="1" applyBorder="1"/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center" vertical="center"/>
    </xf>
    <xf numFmtId="0" fontId="14" fillId="2" borderId="3" xfId="0" applyFont="1" applyFill="1" applyBorder="1" applyAlignment="1">
      <alignment horizontal="center"/>
    </xf>
    <xf numFmtId="0" fontId="15" fillId="0" borderId="9" xfId="0" applyFont="1" applyBorder="1"/>
    <xf numFmtId="0" fontId="15" fillId="0" borderId="16" xfId="0" applyFont="1" applyBorder="1"/>
    <xf numFmtId="49" fontId="14" fillId="2" borderId="3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0" fontId="15" fillId="0" borderId="15" xfId="0" applyFont="1" applyBorder="1"/>
    <xf numFmtId="0" fontId="14" fillId="3" borderId="6" xfId="0" applyFont="1" applyFill="1" applyBorder="1" applyAlignment="1">
      <alignment horizontal="center"/>
    </xf>
    <xf numFmtId="0" fontId="15" fillId="0" borderId="6" xfId="0" applyFont="1" applyBorder="1"/>
    <xf numFmtId="0" fontId="15" fillId="0" borderId="5" xfId="0" applyFont="1" applyBorder="1"/>
    <xf numFmtId="0" fontId="14" fillId="2" borderId="4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5" fillId="0" borderId="10" xfId="0" applyFont="1" applyBorder="1"/>
    <xf numFmtId="0" fontId="15" fillId="0" borderId="14" xfId="0" applyFont="1" applyBorder="1"/>
    <xf numFmtId="0" fontId="15" fillId="0" borderId="17" xfId="0" applyFont="1" applyBorder="1"/>
    <xf numFmtId="0" fontId="16" fillId="3" borderId="11" xfId="0" applyFont="1" applyFill="1" applyBorder="1" applyAlignment="1">
      <alignment horizontal="center"/>
    </xf>
    <xf numFmtId="0" fontId="15" fillId="0" borderId="18" xfId="0" applyFont="1" applyBorder="1"/>
    <xf numFmtId="0" fontId="16" fillId="3" borderId="2" xfId="0" applyFont="1" applyFill="1" applyBorder="1" applyAlignment="1">
      <alignment horizontal="center"/>
    </xf>
    <xf numFmtId="0" fontId="16" fillId="3" borderId="12" xfId="0" applyFont="1" applyFill="1" applyBorder="1" applyAlignment="1">
      <alignment horizontal="center"/>
    </xf>
    <xf numFmtId="0" fontId="15" fillId="0" borderId="19" xfId="0" applyFont="1" applyBorder="1"/>
  </cellXfs>
  <cellStyles count="45">
    <cellStyle name="Comma0" xfId="6" xr:uid="{0FAEA86E-5967-4240-8A09-E416C6EC1AFD}"/>
    <cellStyle name="Currency0" xfId="7" xr:uid="{FE77F8F4-8471-4588-A0E2-49A2E20AD704}"/>
    <cellStyle name="Date" xfId="8" xr:uid="{00245684-7F21-4F64-945D-57454AC354D8}"/>
    <cellStyle name="Fixed" xfId="9" xr:uid="{F330935B-1122-4AE6-BCF8-104E693E1EBB}"/>
    <cellStyle name="Followed Hyperlink 2" xfId="10" xr:uid="{58E46DB6-7A21-40D6-A125-0868D7DD8A3B}"/>
    <cellStyle name="Heading 1 2" xfId="11" xr:uid="{93F81E46-AC89-41E3-98B5-13DE02324637}"/>
    <cellStyle name="Heading 2 2" xfId="12" xr:uid="{50B015B3-C7BF-488E-BFB6-860C520AC456}"/>
    <cellStyle name="Hyperlink 2" xfId="38" xr:uid="{74A30FAE-2CAD-4BEF-B982-66889CAC3178}"/>
    <cellStyle name="Normal" xfId="0" builtinId="0"/>
    <cellStyle name="Normal - Style1" xfId="13" xr:uid="{7DF2BCCB-687A-45EB-99A0-C7FADED9CC7E}"/>
    <cellStyle name="Normal 2" xfId="3" xr:uid="{841FB955-0105-4748-8341-26D9182DE149}"/>
    <cellStyle name="Normal 3" xfId="40" xr:uid="{0707A7CE-B4FF-4612-AAE0-17CE720D27C8}"/>
    <cellStyle name="Normal 4" xfId="41" xr:uid="{D37C5AB3-244A-491A-9E77-6703CE2A34E9}"/>
    <cellStyle name="Normal 5" xfId="42" xr:uid="{B572D7C1-1704-4FF6-8FB2-8315476A0BAD}"/>
    <cellStyle name="Normal 6" xfId="43" xr:uid="{EE94C3F6-847B-4854-87F9-C17AB1AF792F}"/>
    <cellStyle name="Normal 7" xfId="44" xr:uid="{3CF19610-2290-4E89-9D60-9C1E6153AA74}"/>
    <cellStyle name="Total 2" xfId="14" xr:uid="{3B9F30E0-73B3-4B19-806D-24ECD0ED3E6F}"/>
    <cellStyle name="ハイパーリンク 2" xfId="4" xr:uid="{B987562D-AFCA-4F6A-94A4-BE9092EF1EDB}"/>
    <cellStyle name="ハイパーリンク 2 2" xfId="15" xr:uid="{B14891D9-46F5-40B9-9F91-819C6A1875EC}"/>
    <cellStyle name="똿뗦먛귟 [0.00]_PRODUCT DETAIL Q1" xfId="17" xr:uid="{1B674278-47BF-4688-A6C0-620AE69A04B7}"/>
    <cellStyle name="똿뗦먛귟_PRODUCT DETAIL Q1" xfId="18" xr:uid="{03775107-F5D9-475D-A998-8BA7D2E04998}"/>
    <cellStyle name="믅됞 [0.00]_PRODUCT DETAIL Q1" xfId="26" xr:uid="{D45E9DF0-2160-47FA-8DE7-029ECE6E6A2A}"/>
    <cellStyle name="믅됞_PRODUCT DETAIL Q1" xfId="27" xr:uid="{05403C95-6F33-4DE4-87C0-D80FA4CF88A2}"/>
    <cellStyle name="백분율_HOBONG" xfId="28" xr:uid="{65D6E51F-0990-4C5C-86C3-033025F1886D}"/>
    <cellStyle name="뷭?_BOOKSHIP" xfId="29" xr:uid="{DAE7A362-0E57-4A62-BE72-D3357BE59BCB}"/>
    <cellStyle name="콤마 [0]_1202" xfId="30" xr:uid="{97B4045C-4A54-4C13-990F-886A055FADA0}"/>
    <cellStyle name="콤마_1202" xfId="31" xr:uid="{E195957C-C8A1-4EE4-9835-31DC0FA9E8B7}"/>
    <cellStyle name="통화 [0]_1202" xfId="32" xr:uid="{943F8053-7D39-43C2-AA14-6B15AB7094EA}"/>
    <cellStyle name="통화_1202" xfId="33" xr:uid="{A1BD0DBF-068B-4A80-8CCD-7AE36B2547DB}"/>
    <cellStyle name="표준_(정보부문)월별인원계획" xfId="34" xr:uid="{9AC7C0BA-FA61-4A6F-8648-3FEA03B6E6F8}"/>
    <cellStyle name="一般_MONTHLY SCHEDULE" xfId="16" xr:uid="{37618ECA-D118-4A6E-BFB3-FBDA5984E69F}"/>
    <cellStyle name="未定義" xfId="25" xr:uid="{F06D7284-F03B-4A35-9F26-3A2EA87FB6CB}"/>
    <cellStyle name="標準 2" xfId="1" xr:uid="{47FA85B7-6318-4414-8FCD-53D80CCB97B1}"/>
    <cellStyle name="標準 2 2" xfId="21" xr:uid="{56FAE22E-3DF2-43D5-9043-BECA833DCA82}"/>
    <cellStyle name="標準 2 3" xfId="39" xr:uid="{66F09BE3-FEFD-406C-A401-D6E14DABAF92}"/>
    <cellStyle name="標準 3" xfId="5" xr:uid="{261CD276-5394-4D99-8BA9-A848DAC484D8}"/>
    <cellStyle name="標準 3 2" xfId="22" xr:uid="{C361DAAF-BD2A-4C09-837C-36C5B0E23344}"/>
    <cellStyle name="標準 4" xfId="23" xr:uid="{67CF30BD-47C3-426C-A7E3-15AFBD4936A0}"/>
    <cellStyle name="標準 5" xfId="24" xr:uid="{AD76FFCD-FDD8-408E-B73F-B9F6D594F2DD}"/>
    <cellStyle name="標準 6" xfId="36" xr:uid="{3F66A0F7-CE58-42ED-ABE6-86C21BC5A4CE}"/>
    <cellStyle name="標準 7" xfId="35" xr:uid="{886CC604-4034-4BED-8C3B-A5E2C53A51E2}"/>
    <cellStyle name="標準 7 2" xfId="37" xr:uid="{000F180C-AC59-4D25-A71D-D522685F9F56}"/>
    <cellStyle name="標準_CONSOLI - USA ブランクNEW" xfId="2" xr:uid="{9FE4E276-2770-46E5-A9A6-328C6D5FEBB6}"/>
    <cellStyle name="通貨 2" xfId="19" xr:uid="{B9F2ED61-4898-4137-8AED-A84E5D749154}"/>
    <cellStyle name="通貨 2 2" xfId="20" xr:uid="{C291B4AE-CBF1-43BD-B0BE-7E131DB1EA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Z1001"/>
  <sheetViews>
    <sheetView tabSelected="1" zoomScale="85" zoomScaleNormal="85" workbookViewId="0"/>
  </sheetViews>
  <sheetFormatPr defaultColWidth="12.625" defaultRowHeight="15" customHeight="1"/>
  <cols>
    <col min="1" max="1" width="4.625" customWidth="1"/>
    <col min="2" max="3" width="6.625" customWidth="1"/>
    <col min="4" max="4" width="28.625" customWidth="1"/>
    <col min="5" max="5" width="10.625" customWidth="1"/>
    <col min="6" max="6" width="14.25" customWidth="1"/>
    <col min="7" max="8" width="10.625" customWidth="1"/>
    <col min="9" max="11" width="20.625" customWidth="1"/>
    <col min="12" max="13" width="18.75" customWidth="1"/>
    <col min="14" max="19" width="10.625" customWidth="1"/>
    <col min="20" max="26" width="9" customWidth="1"/>
  </cols>
  <sheetData>
    <row r="1" spans="1:26" ht="23.25" customHeight="1">
      <c r="A1" s="1"/>
      <c r="B1" s="2"/>
      <c r="C1" s="2"/>
      <c r="D1" s="89"/>
      <c r="E1" s="90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>
      <c r="A2" s="4"/>
      <c r="B2" s="91" t="s">
        <v>0</v>
      </c>
      <c r="C2" s="90"/>
      <c r="D2" s="90"/>
      <c r="E2" s="90"/>
      <c r="F2" s="90"/>
      <c r="G2" s="90"/>
      <c r="H2" s="90"/>
      <c r="I2" s="90"/>
      <c r="J2" s="90"/>
      <c r="K2" s="4"/>
      <c r="M2" s="5" t="s">
        <v>1</v>
      </c>
      <c r="N2" s="6"/>
      <c r="O2" s="6"/>
      <c r="P2" s="6"/>
      <c r="Q2" s="7"/>
      <c r="R2" s="8"/>
      <c r="S2" s="8"/>
      <c r="T2" s="4"/>
      <c r="U2" s="4"/>
      <c r="V2" s="4"/>
      <c r="W2" s="4"/>
      <c r="X2" s="4"/>
      <c r="Y2" s="4"/>
      <c r="Z2" s="4"/>
    </row>
    <row r="3" spans="1:26" ht="25.5" customHeight="1">
      <c r="A3" s="4"/>
      <c r="B3" s="90"/>
      <c r="C3" s="90"/>
      <c r="D3" s="90"/>
      <c r="E3" s="90"/>
      <c r="F3" s="90"/>
      <c r="G3" s="90"/>
      <c r="H3" s="90"/>
      <c r="I3" s="90"/>
      <c r="J3" s="90"/>
      <c r="K3" s="4"/>
      <c r="M3" s="85">
        <v>45642</v>
      </c>
      <c r="N3" s="86"/>
      <c r="O3" s="9"/>
      <c r="P3" s="9"/>
      <c r="Q3" s="10"/>
      <c r="R3" s="11"/>
      <c r="S3" s="4"/>
      <c r="T3" s="4"/>
      <c r="U3" s="4"/>
      <c r="V3" s="4"/>
      <c r="W3" s="4"/>
      <c r="X3" s="4"/>
      <c r="Y3" s="4"/>
      <c r="Z3" s="4"/>
    </row>
    <row r="4" spans="1:26" ht="21.75" customHeight="1">
      <c r="A4" s="1"/>
      <c r="B4" s="12" t="s">
        <v>2</v>
      </c>
      <c r="C4" s="12"/>
      <c r="D4" s="13"/>
      <c r="E4" s="13"/>
      <c r="F4" s="13"/>
      <c r="G4" s="13"/>
      <c r="H4" s="13"/>
      <c r="I4" s="13"/>
      <c r="J4" s="13"/>
      <c r="K4" s="1"/>
      <c r="L4" s="1"/>
      <c r="M4" s="92"/>
      <c r="N4" s="90"/>
      <c r="O4" s="90"/>
      <c r="P4" s="14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75" customHeight="1">
      <c r="A5" s="1"/>
      <c r="B5" s="12" t="s">
        <v>3</v>
      </c>
      <c r="C5" s="12"/>
      <c r="D5" s="13"/>
      <c r="E5" s="13"/>
      <c r="F5" s="13"/>
      <c r="G5" s="13"/>
      <c r="H5" s="13"/>
      <c r="I5" s="13"/>
      <c r="J5" s="1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.75" customHeight="1">
      <c r="A6" s="1"/>
      <c r="B6" s="12"/>
      <c r="C6" s="12"/>
      <c r="D6" s="13"/>
      <c r="E6" s="13"/>
      <c r="F6" s="13"/>
      <c r="G6" s="13"/>
      <c r="H6" s="15"/>
      <c r="I6" s="13"/>
      <c r="J6" s="1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>
      <c r="A7" s="1"/>
      <c r="B7" s="15"/>
      <c r="C7" s="15"/>
      <c r="D7" s="13"/>
      <c r="E7" s="13"/>
      <c r="F7" s="13"/>
      <c r="G7" s="13"/>
      <c r="H7" s="16"/>
      <c r="I7" s="13"/>
      <c r="J7" s="1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.75" customHeight="1">
      <c r="A8" s="1"/>
      <c r="B8" s="17"/>
      <c r="C8" s="18"/>
      <c r="D8" s="93" t="s">
        <v>4</v>
      </c>
      <c r="E8" s="96" t="s">
        <v>5</v>
      </c>
      <c r="F8" s="97" t="s">
        <v>6</v>
      </c>
      <c r="G8" s="102" t="s">
        <v>7</v>
      </c>
      <c r="H8" s="101"/>
      <c r="I8" s="99" t="s">
        <v>8</v>
      </c>
      <c r="J8" s="100"/>
      <c r="K8" s="101"/>
      <c r="L8" s="19" t="s">
        <v>9</v>
      </c>
      <c r="M8" s="20" t="s">
        <v>9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.75" customHeight="1">
      <c r="A9" s="1"/>
      <c r="B9" s="21"/>
      <c r="C9" s="22"/>
      <c r="D9" s="94"/>
      <c r="E9" s="94"/>
      <c r="F9" s="90"/>
      <c r="G9" s="103" t="s">
        <v>10</v>
      </c>
      <c r="H9" s="104"/>
      <c r="I9" s="107" t="s">
        <v>11</v>
      </c>
      <c r="J9" s="109" t="s">
        <v>12</v>
      </c>
      <c r="K9" s="110" t="s">
        <v>10</v>
      </c>
      <c r="L9" s="87" t="s">
        <v>13</v>
      </c>
      <c r="M9" s="23" t="s">
        <v>14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.75" customHeight="1" thickBot="1">
      <c r="A10" s="1"/>
      <c r="B10" s="24"/>
      <c r="C10" s="25" t="s">
        <v>15</v>
      </c>
      <c r="D10" s="95"/>
      <c r="E10" s="95"/>
      <c r="F10" s="98"/>
      <c r="G10" s="105"/>
      <c r="H10" s="106"/>
      <c r="I10" s="108"/>
      <c r="J10" s="98"/>
      <c r="K10" s="111"/>
      <c r="L10" s="88"/>
      <c r="M10" s="26" t="s">
        <v>16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7" customHeight="1" thickTop="1">
      <c r="A11" s="49"/>
      <c r="B11" s="69"/>
      <c r="C11" s="65">
        <v>48</v>
      </c>
      <c r="D11" s="50" t="s">
        <v>27</v>
      </c>
      <c r="E11" s="51" t="s">
        <v>28</v>
      </c>
      <c r="F11" s="52" t="s">
        <v>25</v>
      </c>
      <c r="G11" s="53">
        <v>45631</v>
      </c>
      <c r="H11" s="54">
        <f t="shared" ref="H11:H14" si="0">G11+1</f>
        <v>45632</v>
      </c>
      <c r="I11" s="72">
        <f t="shared" ref="I11:I14" si="1">G11-10</f>
        <v>45621</v>
      </c>
      <c r="J11" s="55">
        <v>45630</v>
      </c>
      <c r="K11" s="56">
        <v>45631</v>
      </c>
      <c r="L11" s="66">
        <f t="shared" ref="L11:L14" si="2">G11+19</f>
        <v>45650</v>
      </c>
      <c r="M11" s="67">
        <f t="shared" ref="M11:M14" si="3">G11+25</f>
        <v>45656</v>
      </c>
      <c r="N11" s="27"/>
      <c r="O11" s="1"/>
      <c r="P11" s="1"/>
      <c r="Q11" s="1"/>
      <c r="R11" s="27"/>
      <c r="S11" s="1"/>
      <c r="T11" s="1"/>
      <c r="U11" s="1"/>
      <c r="V11" s="1"/>
      <c r="W11" s="1"/>
      <c r="X11" s="1"/>
      <c r="Y11" s="1"/>
      <c r="Z11" s="1"/>
    </row>
    <row r="12" spans="1:26" ht="27" customHeight="1">
      <c r="A12" s="49"/>
      <c r="B12" s="70"/>
      <c r="C12" s="65">
        <v>49</v>
      </c>
      <c r="D12" s="58" t="s">
        <v>29</v>
      </c>
      <c r="E12" s="51" t="s">
        <v>30</v>
      </c>
      <c r="F12" s="57" t="s">
        <v>25</v>
      </c>
      <c r="G12" s="53">
        <v>45638</v>
      </c>
      <c r="H12" s="54">
        <f t="shared" si="0"/>
        <v>45639</v>
      </c>
      <c r="I12" s="72">
        <f t="shared" si="1"/>
        <v>45628</v>
      </c>
      <c r="J12" s="55">
        <v>45636</v>
      </c>
      <c r="K12" s="56">
        <v>45637</v>
      </c>
      <c r="L12" s="66">
        <f t="shared" si="2"/>
        <v>45657</v>
      </c>
      <c r="M12" s="67">
        <f t="shared" si="3"/>
        <v>45663</v>
      </c>
      <c r="N12" s="27"/>
      <c r="O12" s="1"/>
      <c r="P12" s="1"/>
      <c r="Q12" s="1"/>
      <c r="R12" s="27"/>
      <c r="S12" s="1"/>
      <c r="T12" s="1"/>
      <c r="U12" s="1"/>
      <c r="V12" s="1"/>
      <c r="W12" s="1"/>
      <c r="X12" s="1"/>
      <c r="Y12" s="1"/>
      <c r="Z12" s="1"/>
    </row>
    <row r="13" spans="1:26" ht="27" customHeight="1">
      <c r="A13" s="49"/>
      <c r="B13" s="70"/>
      <c r="C13" s="65">
        <v>50</v>
      </c>
      <c r="D13" s="58" t="s">
        <v>31</v>
      </c>
      <c r="E13" s="51" t="s">
        <v>32</v>
      </c>
      <c r="F13" s="57" t="s">
        <v>25</v>
      </c>
      <c r="G13" s="53">
        <v>45645</v>
      </c>
      <c r="H13" s="54">
        <f t="shared" si="0"/>
        <v>45646</v>
      </c>
      <c r="I13" s="72">
        <f t="shared" si="1"/>
        <v>45635</v>
      </c>
      <c r="J13" s="55">
        <v>45639</v>
      </c>
      <c r="K13" s="56">
        <v>45642</v>
      </c>
      <c r="L13" s="66">
        <f t="shared" si="2"/>
        <v>45664</v>
      </c>
      <c r="M13" s="67">
        <f t="shared" si="3"/>
        <v>45670</v>
      </c>
      <c r="N13" s="27"/>
      <c r="O13" s="1"/>
      <c r="P13" s="1"/>
      <c r="Q13" s="1"/>
      <c r="R13" s="27"/>
      <c r="S13" s="1"/>
      <c r="T13" s="1"/>
      <c r="U13" s="1"/>
      <c r="V13" s="1"/>
      <c r="W13" s="1"/>
      <c r="X13" s="1"/>
      <c r="Y13" s="1"/>
      <c r="Z13" s="1"/>
    </row>
    <row r="14" spans="1:26" ht="27" customHeight="1">
      <c r="A14" s="49"/>
      <c r="B14" s="70"/>
      <c r="C14" s="65">
        <v>51</v>
      </c>
      <c r="D14" s="58" t="s">
        <v>33</v>
      </c>
      <c r="E14" s="51" t="s">
        <v>34</v>
      </c>
      <c r="F14" s="57" t="s">
        <v>25</v>
      </c>
      <c r="G14" s="53">
        <v>45652</v>
      </c>
      <c r="H14" s="54">
        <f t="shared" si="0"/>
        <v>45653</v>
      </c>
      <c r="I14" s="72">
        <f t="shared" si="1"/>
        <v>45642</v>
      </c>
      <c r="J14" s="55">
        <f t="shared" ref="J14" si="4">G14-7</f>
        <v>45645</v>
      </c>
      <c r="K14" s="56">
        <f t="shared" ref="K14" si="5">G14-6</f>
        <v>45646</v>
      </c>
      <c r="L14" s="66">
        <f t="shared" si="2"/>
        <v>45671</v>
      </c>
      <c r="M14" s="67">
        <f t="shared" si="3"/>
        <v>45677</v>
      </c>
      <c r="N14" s="27"/>
      <c r="O14" s="1"/>
      <c r="P14" s="1"/>
      <c r="Q14" s="1"/>
      <c r="R14" s="27"/>
      <c r="S14" s="1"/>
      <c r="T14" s="1"/>
      <c r="U14" s="1"/>
      <c r="V14" s="1"/>
      <c r="W14" s="1"/>
      <c r="X14" s="1"/>
      <c r="Y14" s="1"/>
      <c r="Z14" s="1"/>
    </row>
    <row r="15" spans="1:26" ht="27" customHeight="1">
      <c r="A15" s="49"/>
      <c r="B15" s="70"/>
      <c r="C15" s="65">
        <v>52</v>
      </c>
      <c r="D15" s="83" t="s">
        <v>35</v>
      </c>
      <c r="E15" s="84"/>
      <c r="F15" s="84"/>
      <c r="G15" s="84"/>
      <c r="H15" s="84"/>
      <c r="I15" s="76"/>
      <c r="J15" s="76"/>
      <c r="K15" s="76"/>
      <c r="L15" s="76"/>
      <c r="M15" s="77"/>
      <c r="N15" s="27"/>
      <c r="O15" s="1"/>
      <c r="P15" s="1"/>
      <c r="Q15" s="1"/>
      <c r="R15" s="27"/>
      <c r="S15" s="1"/>
      <c r="T15" s="1"/>
      <c r="U15" s="1"/>
      <c r="V15" s="1"/>
      <c r="W15" s="1"/>
      <c r="X15" s="1"/>
      <c r="Y15" s="1"/>
      <c r="Z15" s="1"/>
    </row>
    <row r="16" spans="1:26" ht="27" customHeight="1">
      <c r="A16" s="49"/>
      <c r="B16" s="70"/>
      <c r="C16" s="65">
        <v>1</v>
      </c>
      <c r="D16" s="83" t="s">
        <v>35</v>
      </c>
      <c r="E16" s="84"/>
      <c r="F16" s="84"/>
      <c r="G16" s="84"/>
      <c r="H16" s="84"/>
      <c r="I16" s="76"/>
      <c r="J16" s="76"/>
      <c r="K16" s="76"/>
      <c r="L16" s="76"/>
      <c r="M16" s="77"/>
      <c r="N16" s="27"/>
      <c r="O16" s="1"/>
      <c r="P16" s="1"/>
      <c r="Q16" s="1"/>
      <c r="R16" s="27"/>
      <c r="S16" s="1"/>
      <c r="T16" s="1"/>
      <c r="U16" s="1"/>
      <c r="V16" s="27"/>
      <c r="W16" s="1"/>
      <c r="X16" s="1"/>
      <c r="Y16" s="1"/>
      <c r="Z16" s="27"/>
    </row>
    <row r="17" spans="1:26" ht="27" customHeight="1">
      <c r="A17" s="49"/>
      <c r="B17" s="70"/>
      <c r="C17" s="65">
        <v>2</v>
      </c>
      <c r="D17" s="58" t="s">
        <v>42</v>
      </c>
      <c r="E17" s="51" t="s">
        <v>43</v>
      </c>
      <c r="F17" s="57" t="s">
        <v>25</v>
      </c>
      <c r="G17" s="53">
        <v>45307</v>
      </c>
      <c r="H17" s="54">
        <f t="shared" ref="H17:H19" si="6">G17+1</f>
        <v>45308</v>
      </c>
      <c r="I17" s="78" t="s">
        <v>35</v>
      </c>
      <c r="J17" s="79" t="s">
        <v>38</v>
      </c>
      <c r="K17" s="80" t="s">
        <v>39</v>
      </c>
      <c r="L17" s="66">
        <f t="shared" ref="L17:L19" si="7">G17+19</f>
        <v>45326</v>
      </c>
      <c r="M17" s="67">
        <f t="shared" ref="M17:M19" si="8">G17+25</f>
        <v>45332</v>
      </c>
      <c r="N17" s="30"/>
      <c r="O17" s="1"/>
      <c r="P17" s="1"/>
      <c r="Q17" s="1"/>
      <c r="R17" s="30"/>
      <c r="S17" s="1"/>
      <c r="T17" s="1"/>
      <c r="U17" s="1"/>
      <c r="V17" s="27"/>
      <c r="W17" s="1"/>
      <c r="X17" s="1"/>
      <c r="Y17" s="1"/>
      <c r="Z17" s="27"/>
    </row>
    <row r="18" spans="1:26" ht="27" customHeight="1">
      <c r="A18" s="49"/>
      <c r="B18" s="70"/>
      <c r="C18" s="65">
        <v>3</v>
      </c>
      <c r="D18" s="58" t="s">
        <v>36</v>
      </c>
      <c r="E18" s="51" t="s">
        <v>37</v>
      </c>
      <c r="F18" s="57" t="s">
        <v>25</v>
      </c>
      <c r="G18" s="53">
        <v>45314</v>
      </c>
      <c r="H18" s="54">
        <f t="shared" si="6"/>
        <v>45315</v>
      </c>
      <c r="I18" s="81" t="s">
        <v>41</v>
      </c>
      <c r="J18" s="55">
        <f t="shared" ref="J18:J19" si="9">G18-7</f>
        <v>45307</v>
      </c>
      <c r="K18" s="56">
        <f t="shared" ref="K18:K19" si="10">G18-6</f>
        <v>45308</v>
      </c>
      <c r="L18" s="66">
        <f t="shared" si="7"/>
        <v>45333</v>
      </c>
      <c r="M18" s="67">
        <f t="shared" si="8"/>
        <v>45339</v>
      </c>
      <c r="N18" s="30"/>
      <c r="O18" s="1"/>
      <c r="P18" s="1"/>
      <c r="Q18" s="1"/>
      <c r="R18" s="30"/>
      <c r="S18" s="1"/>
      <c r="T18" s="1"/>
      <c r="U18" s="1"/>
      <c r="V18" s="27"/>
      <c r="W18" s="1"/>
      <c r="X18" s="1"/>
      <c r="Y18" s="1"/>
      <c r="Z18" s="27"/>
    </row>
    <row r="19" spans="1:26" ht="27" customHeight="1" thickBot="1">
      <c r="A19" s="49"/>
      <c r="B19" s="71"/>
      <c r="C19" s="82">
        <v>4</v>
      </c>
      <c r="D19" s="59" t="s">
        <v>40</v>
      </c>
      <c r="E19" s="60" t="s">
        <v>26</v>
      </c>
      <c r="F19" s="73" t="s">
        <v>25</v>
      </c>
      <c r="G19" s="61">
        <v>45321</v>
      </c>
      <c r="H19" s="62">
        <f t="shared" si="6"/>
        <v>45322</v>
      </c>
      <c r="I19" s="68">
        <f t="shared" ref="I19" si="11">G19-10</f>
        <v>45311</v>
      </c>
      <c r="J19" s="63">
        <f t="shared" si="9"/>
        <v>45314</v>
      </c>
      <c r="K19" s="64">
        <f t="shared" si="10"/>
        <v>45315</v>
      </c>
      <c r="L19" s="74">
        <f t="shared" si="7"/>
        <v>45340</v>
      </c>
      <c r="M19" s="75">
        <f t="shared" si="8"/>
        <v>45346</v>
      </c>
      <c r="N19" s="27"/>
      <c r="O19" s="1"/>
      <c r="P19" s="1"/>
      <c r="Q19" s="1"/>
      <c r="R19" s="27"/>
      <c r="S19" s="1"/>
      <c r="T19" s="1"/>
      <c r="U19" s="1"/>
      <c r="V19" s="1"/>
      <c r="W19" s="1"/>
      <c r="X19" s="1"/>
      <c r="Y19" s="1"/>
      <c r="Z19" s="1"/>
    </row>
    <row r="20" spans="1:26" ht="21.75" customHeight="1">
      <c r="A20" s="1"/>
      <c r="B20" s="31"/>
      <c r="C20" s="31"/>
      <c r="D20" s="29"/>
      <c r="E20" s="32"/>
      <c r="F20" s="33"/>
      <c r="G20" s="34"/>
      <c r="H20" s="35"/>
      <c r="I20" s="36" t="s">
        <v>17</v>
      </c>
      <c r="J20" s="37"/>
      <c r="K20" s="37"/>
      <c r="L20" s="37"/>
      <c r="M20" s="13"/>
      <c r="N20" s="1"/>
      <c r="O20" s="27"/>
      <c r="P20" s="27"/>
      <c r="Q20" s="27"/>
      <c r="R20" s="30"/>
      <c r="S20" s="1"/>
      <c r="T20" s="1"/>
      <c r="U20" s="1"/>
      <c r="V20" s="1"/>
      <c r="W20" s="1"/>
      <c r="X20" s="1"/>
      <c r="Y20" s="1"/>
      <c r="Z20" s="1"/>
    </row>
    <row r="21" spans="1:26" ht="21.75" customHeight="1">
      <c r="A21" s="1"/>
      <c r="B21" s="29"/>
      <c r="C21" s="29"/>
      <c r="D21" s="29"/>
      <c r="E21" s="28"/>
      <c r="F21" s="38"/>
      <c r="G21" s="39"/>
      <c r="H21" s="40"/>
      <c r="I21" s="39"/>
      <c r="J21" s="40"/>
      <c r="K21" s="40"/>
      <c r="L21" s="40"/>
      <c r="M21" s="40"/>
      <c r="N21" s="1"/>
      <c r="O21" s="27"/>
      <c r="P21" s="27"/>
      <c r="Q21" s="27"/>
      <c r="R21" s="30"/>
      <c r="S21" s="1"/>
      <c r="T21" s="1"/>
      <c r="U21" s="1"/>
      <c r="V21" s="1"/>
      <c r="W21" s="1"/>
      <c r="X21" s="1"/>
      <c r="Y21" s="1"/>
      <c r="Z21" s="1"/>
    </row>
    <row r="22" spans="1:26" ht="21.75" customHeight="1">
      <c r="A22" s="1"/>
      <c r="B22" s="41" t="s">
        <v>18</v>
      </c>
      <c r="C22" s="41"/>
      <c r="D22" s="41"/>
      <c r="E22" s="3"/>
      <c r="F22" s="3"/>
      <c r="G22" s="41"/>
      <c r="H22" s="27"/>
      <c r="I22" s="42"/>
      <c r="J22" s="27"/>
      <c r="K22" s="27"/>
      <c r="L22" s="27"/>
      <c r="M22" s="27"/>
      <c r="N22" s="1"/>
      <c r="O22" s="27"/>
      <c r="P22" s="27"/>
      <c r="Q22" s="27"/>
      <c r="R22" s="30"/>
      <c r="S22" s="1"/>
      <c r="T22" s="1"/>
      <c r="U22" s="1"/>
      <c r="V22" s="1"/>
      <c r="W22" s="1"/>
      <c r="X22" s="1"/>
      <c r="Y22" s="1"/>
      <c r="Z22" s="1"/>
    </row>
    <row r="23" spans="1:26" ht="21.75" customHeight="1">
      <c r="A23" s="1"/>
      <c r="C23" s="43" t="s">
        <v>19</v>
      </c>
      <c r="D23" s="2"/>
      <c r="E23" s="3"/>
      <c r="F23" s="3"/>
      <c r="H23" s="43"/>
      <c r="I23" s="42"/>
      <c r="J23" s="27"/>
      <c r="K23" s="27"/>
      <c r="L23" s="27"/>
      <c r="M23" s="27"/>
      <c r="N23" s="27"/>
      <c r="O23" s="27"/>
      <c r="P23" s="27"/>
      <c r="Q23" s="27"/>
      <c r="R23" s="1"/>
      <c r="S23" s="1"/>
      <c r="T23" s="1"/>
      <c r="U23" s="1"/>
      <c r="V23" s="1"/>
      <c r="W23" s="1"/>
      <c r="X23" s="1"/>
      <c r="Y23" s="1"/>
      <c r="Z23" s="1"/>
    </row>
    <row r="24" spans="1:26" ht="21.75" customHeight="1">
      <c r="A24" s="1"/>
      <c r="C24" s="44" t="s">
        <v>20</v>
      </c>
      <c r="D24" s="2"/>
      <c r="E24" s="3"/>
      <c r="F24" s="3"/>
      <c r="H24" s="44"/>
      <c r="I24" s="42"/>
      <c r="J24" s="27"/>
      <c r="K24" s="27"/>
      <c r="L24" s="27"/>
      <c r="M24" s="27"/>
      <c r="N24" s="27"/>
      <c r="O24" s="27"/>
      <c r="P24" s="27"/>
      <c r="Q24" s="27"/>
      <c r="R24" s="1"/>
      <c r="S24" s="1"/>
      <c r="T24" s="1"/>
      <c r="U24" s="1"/>
      <c r="V24" s="1"/>
      <c r="W24" s="1"/>
      <c r="X24" s="1"/>
      <c r="Y24" s="1"/>
      <c r="Z24" s="1"/>
    </row>
    <row r="25" spans="1:26" ht="21.75" customHeight="1">
      <c r="A25" s="1"/>
      <c r="C25" s="44" t="s">
        <v>21</v>
      </c>
      <c r="D25" s="2"/>
      <c r="E25" s="3"/>
      <c r="F25" s="3"/>
      <c r="H25" s="44"/>
      <c r="I25" s="42"/>
      <c r="J25" s="27"/>
      <c r="K25" s="27"/>
      <c r="L25" s="27"/>
      <c r="M25" s="45"/>
      <c r="N25" s="27"/>
      <c r="O25" s="27"/>
      <c r="P25" s="27"/>
      <c r="Q25" s="27"/>
      <c r="R25" s="1"/>
      <c r="S25" s="1"/>
      <c r="T25" s="1"/>
      <c r="U25" s="1"/>
      <c r="V25" s="1"/>
      <c r="W25" s="1"/>
      <c r="X25" s="1"/>
      <c r="Y25" s="1"/>
      <c r="Z25" s="1"/>
    </row>
    <row r="26" spans="1:26" ht="21.75" customHeight="1">
      <c r="A26" s="1"/>
      <c r="C26" s="44" t="s">
        <v>22</v>
      </c>
      <c r="D26" s="2"/>
      <c r="E26" s="3"/>
      <c r="F26" s="3"/>
      <c r="H26" s="44"/>
      <c r="I26" s="42"/>
      <c r="J26" s="27"/>
      <c r="K26" s="27"/>
      <c r="L26" s="27"/>
      <c r="M26" s="45"/>
      <c r="N26" s="27"/>
      <c r="O26" s="27"/>
      <c r="P26" s="27"/>
      <c r="Q26" s="27"/>
      <c r="R26" s="46"/>
      <c r="S26" s="46"/>
      <c r="T26" s="1"/>
      <c r="U26" s="1"/>
      <c r="V26" s="1"/>
      <c r="W26" s="1"/>
      <c r="X26" s="1"/>
      <c r="Y26" s="1"/>
      <c r="Z26" s="1"/>
    </row>
    <row r="27" spans="1:26" ht="21.75" customHeight="1">
      <c r="A27" s="1"/>
      <c r="C27" s="44" t="s">
        <v>23</v>
      </c>
      <c r="D27" s="2"/>
      <c r="E27" s="3"/>
      <c r="F27" s="3"/>
      <c r="H27" s="44"/>
      <c r="I27" s="42"/>
      <c r="J27" s="27"/>
      <c r="K27" s="27"/>
      <c r="L27" s="27"/>
      <c r="M27" s="45"/>
      <c r="N27" s="27"/>
      <c r="O27" s="27"/>
      <c r="P27" s="27"/>
      <c r="Q27" s="27"/>
      <c r="R27" s="46"/>
      <c r="S27" s="46"/>
      <c r="T27" s="1"/>
      <c r="U27" s="1"/>
      <c r="V27" s="1"/>
      <c r="W27" s="1"/>
      <c r="X27" s="1"/>
      <c r="Y27" s="1"/>
      <c r="Z27" s="1"/>
    </row>
    <row r="28" spans="1:26" ht="21.75" customHeight="1">
      <c r="A28" s="1"/>
      <c r="B28" s="44"/>
      <c r="D28" s="2"/>
      <c r="E28" s="3"/>
      <c r="F28" s="3"/>
      <c r="G28" s="47"/>
      <c r="H28" s="27"/>
      <c r="I28" s="42"/>
      <c r="J28" s="27"/>
      <c r="K28" s="27"/>
      <c r="L28" s="27"/>
      <c r="M28" s="27"/>
      <c r="N28" s="27"/>
      <c r="O28" s="27"/>
      <c r="P28" s="27"/>
      <c r="Q28" s="27"/>
      <c r="R28" s="1"/>
      <c r="S28" s="1"/>
      <c r="T28" s="1"/>
      <c r="U28" s="1"/>
      <c r="V28" s="1"/>
      <c r="W28" s="1"/>
      <c r="X28" s="1"/>
      <c r="Y28" s="1"/>
      <c r="Z28" s="1"/>
    </row>
    <row r="29" spans="1:26" ht="21.75" customHeight="1">
      <c r="A29" s="1"/>
      <c r="B29" s="48" t="s">
        <v>24</v>
      </c>
      <c r="C29" s="2"/>
      <c r="D29" s="2"/>
      <c r="E29" s="3"/>
      <c r="F29" s="3"/>
      <c r="G29" s="42"/>
      <c r="H29" s="27"/>
      <c r="I29" s="42"/>
      <c r="J29" s="27"/>
      <c r="K29" s="27"/>
      <c r="L29" s="27"/>
      <c r="M29" s="1"/>
      <c r="N29" s="1"/>
      <c r="O29" s="1"/>
      <c r="P29" s="1"/>
      <c r="Q29" s="27"/>
      <c r="R29" s="27"/>
      <c r="S29" s="1"/>
      <c r="T29" s="1"/>
      <c r="U29" s="1"/>
      <c r="V29" s="1"/>
      <c r="W29" s="1"/>
      <c r="X29" s="1"/>
      <c r="Y29" s="1"/>
      <c r="Z29" s="1"/>
    </row>
    <row r="30" spans="1:26" ht="21.75" customHeight="1">
      <c r="A30" s="1"/>
      <c r="B30" s="2"/>
      <c r="C30" s="2"/>
      <c r="D30" s="2"/>
      <c r="E30" s="3"/>
      <c r="F30" s="3"/>
      <c r="G30" s="42"/>
      <c r="H30" s="27"/>
      <c r="I30" s="42"/>
      <c r="J30" s="27"/>
      <c r="K30" s="27"/>
      <c r="L30" s="27"/>
      <c r="M30" s="1"/>
      <c r="N30" s="1"/>
      <c r="O30" s="1"/>
      <c r="P30" s="1"/>
      <c r="Q30" s="27"/>
      <c r="R30" s="27"/>
      <c r="S30" s="1"/>
      <c r="T30" s="1"/>
      <c r="U30" s="1"/>
      <c r="V30" s="1"/>
      <c r="W30" s="1"/>
      <c r="X30" s="1"/>
      <c r="Y30" s="1"/>
      <c r="Z30" s="1"/>
    </row>
    <row r="31" spans="1:26" ht="21.75" customHeight="1">
      <c r="A31" s="1"/>
      <c r="B31" s="2"/>
      <c r="C31" s="2"/>
      <c r="D31" s="2"/>
      <c r="E31" s="3"/>
      <c r="F31" s="3"/>
      <c r="G31" s="42"/>
      <c r="H31" s="27"/>
      <c r="I31" s="42"/>
      <c r="J31" s="27"/>
      <c r="K31" s="27"/>
      <c r="L31" s="27"/>
      <c r="M31" s="1"/>
      <c r="N31" s="1"/>
      <c r="O31" s="1"/>
      <c r="P31" s="1"/>
      <c r="Q31" s="1"/>
      <c r="R31" s="27"/>
      <c r="S31" s="1"/>
      <c r="T31" s="1"/>
      <c r="U31" s="1"/>
      <c r="V31" s="1"/>
      <c r="W31" s="1"/>
      <c r="X31" s="1"/>
      <c r="Y31" s="1"/>
      <c r="Z31" s="1"/>
    </row>
    <row r="32" spans="1:26" ht="21.75" customHeight="1">
      <c r="A32" s="1"/>
      <c r="B32" s="2"/>
      <c r="C32" s="2"/>
      <c r="D32" s="2"/>
      <c r="E32" s="3"/>
      <c r="F32" s="3"/>
      <c r="G32" s="42"/>
      <c r="H32" s="27"/>
      <c r="I32" s="42"/>
      <c r="J32" s="27"/>
      <c r="K32" s="27"/>
      <c r="L32" s="27"/>
      <c r="M32" s="1"/>
      <c r="N32" s="1"/>
      <c r="O32" s="1"/>
      <c r="P32" s="1"/>
      <c r="Q32" s="1"/>
      <c r="R32" s="27"/>
      <c r="S32" s="1"/>
      <c r="T32" s="1"/>
      <c r="U32" s="1"/>
      <c r="V32" s="1"/>
      <c r="W32" s="1"/>
      <c r="X32" s="1"/>
      <c r="Y32" s="1"/>
      <c r="Z32" s="1"/>
    </row>
    <row r="33" spans="1:26" ht="21.75" customHeight="1">
      <c r="A33" s="1"/>
      <c r="B33" s="2"/>
      <c r="C33" s="2"/>
      <c r="D33" s="2"/>
      <c r="E33" s="3"/>
      <c r="F33" s="3"/>
      <c r="G33" s="2"/>
      <c r="H33" s="1"/>
      <c r="I33" s="2"/>
      <c r="J33" s="1"/>
      <c r="K33" s="1"/>
      <c r="L33" s="1"/>
      <c r="M33" s="1"/>
      <c r="N33" s="1"/>
      <c r="O33" s="1"/>
      <c r="P33" s="1"/>
      <c r="Q33" s="1"/>
      <c r="R33" s="27"/>
      <c r="S33" s="1"/>
      <c r="T33" s="1"/>
      <c r="U33" s="1"/>
      <c r="V33" s="1"/>
      <c r="W33" s="1"/>
      <c r="X33" s="1"/>
      <c r="Y33" s="1"/>
      <c r="Z33" s="1"/>
    </row>
    <row r="34" spans="1:26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27"/>
      <c r="S34" s="1"/>
      <c r="T34" s="1"/>
      <c r="U34" s="1"/>
      <c r="V34" s="1"/>
      <c r="W34" s="1"/>
      <c r="X34" s="1"/>
      <c r="Y34" s="1"/>
      <c r="Z34" s="1"/>
    </row>
    <row r="35" spans="1:26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27"/>
      <c r="S35" s="1"/>
      <c r="T35" s="1"/>
      <c r="U35" s="1"/>
      <c r="V35" s="1"/>
      <c r="W35" s="1"/>
      <c r="X35" s="1"/>
      <c r="Y35" s="1"/>
      <c r="Z35" s="1"/>
    </row>
    <row r="36" spans="1:26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27"/>
      <c r="S36" s="1"/>
      <c r="T36" s="1"/>
      <c r="U36" s="1"/>
      <c r="V36" s="1"/>
      <c r="W36" s="1"/>
      <c r="X36" s="1"/>
      <c r="Y36" s="1"/>
      <c r="Z36" s="1"/>
    </row>
    <row r="37" spans="1:26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27"/>
      <c r="S37" s="1"/>
      <c r="T37" s="1"/>
      <c r="U37" s="1"/>
      <c r="V37" s="1"/>
      <c r="W37" s="1"/>
      <c r="X37" s="1"/>
      <c r="Y37" s="1"/>
      <c r="Z37" s="1"/>
    </row>
    <row r="38" spans="1:26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27"/>
      <c r="S38" s="1"/>
      <c r="T38" s="1"/>
      <c r="U38" s="1"/>
      <c r="V38" s="1"/>
      <c r="W38" s="1"/>
      <c r="X38" s="1"/>
      <c r="Y38" s="1"/>
      <c r="Z38" s="1"/>
    </row>
    <row r="39" spans="1:26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27"/>
      <c r="S39" s="1"/>
      <c r="T39" s="1"/>
      <c r="U39" s="1"/>
      <c r="V39" s="1"/>
      <c r="W39" s="1"/>
      <c r="X39" s="1"/>
      <c r="Y39" s="1"/>
      <c r="Z39" s="1"/>
    </row>
    <row r="40" spans="1:26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27"/>
      <c r="S40" s="1"/>
      <c r="T40" s="1"/>
      <c r="U40" s="1"/>
      <c r="V40" s="1"/>
      <c r="W40" s="1"/>
      <c r="X40" s="1"/>
      <c r="Y40" s="1"/>
      <c r="Z40" s="1"/>
    </row>
    <row r="41" spans="1:26" ht="21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27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27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27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27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27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>
      <c r="A1001" s="1"/>
      <c r="B1001" s="2"/>
      <c r="C1001" s="2"/>
      <c r="D1001" s="2"/>
      <c r="E1001" s="3"/>
      <c r="F1001" s="3"/>
      <c r="G1001" s="2"/>
      <c r="H1001" s="1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16">
    <mergeCell ref="D15:H15"/>
    <mergeCell ref="D16:H16"/>
    <mergeCell ref="M3:N3"/>
    <mergeCell ref="L9:L10"/>
    <mergeCell ref="D1:E1"/>
    <mergeCell ref="B2:J3"/>
    <mergeCell ref="M4:O4"/>
    <mergeCell ref="D8:D10"/>
    <mergeCell ref="E8:E10"/>
    <mergeCell ref="F8:F10"/>
    <mergeCell ref="I8:K8"/>
    <mergeCell ref="G8:H8"/>
    <mergeCell ref="G9:H10"/>
    <mergeCell ref="I9:I10"/>
    <mergeCell ref="J9:J10"/>
    <mergeCell ref="K9:K10"/>
  </mergeCells>
  <hyperlinks>
    <hyperlink ref="M2" r:id="rId1" xr:uid="{00000000-0004-0000-0000-000000000000}"/>
  </hyperlinks>
  <printOptions horizontalCentered="1" verticalCentered="1"/>
  <pageMargins left="0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SMZ,YOK,TYO-OAK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May_Morita</cp:lastModifiedBy>
  <dcterms:created xsi:type="dcterms:W3CDTF">2011-03-15T06:58:11Z</dcterms:created>
  <dcterms:modified xsi:type="dcterms:W3CDTF">2024-12-16T19:34:57Z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